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C:\Users\Yessica.Vallejo\Downloads\"/>
    </mc:Choice>
  </mc:AlternateContent>
  <xr:revisionPtr revIDLastSave="0" documentId="8_{A9E2CD66-8190-47E9-A072-E9522DAA23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solidado Contratos" sheetId="2" r:id="rId1"/>
    <sheet name="Hoja1" sheetId="3" state="hidden" r:id="rId2"/>
  </sheets>
  <definedNames>
    <definedName name="_xlnm._FilterDatabase" localSheetId="0" hidden="1">'Consolidado Contratos'!$A$1:$N$145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P3" i="2"/>
  <c r="Q2" i="2"/>
  <c r="P2" i="2"/>
  <c r="L3" i="2"/>
  <c r="L2" i="2"/>
  <c r="M145" i="2" l="1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</calcChain>
</file>

<file path=xl/sharedStrings.xml><?xml version="1.0" encoding="utf-8"?>
<sst xmlns="http://schemas.openxmlformats.org/spreadsheetml/2006/main" count="1319" uniqueCount="619">
  <si>
    <t>NUMERO DE CONTRATO</t>
  </si>
  <si>
    <t>MODALIDAD DE SELECCIÓN</t>
  </si>
  <si>
    <t>TIPOLOGÍA</t>
  </si>
  <si>
    <t>CONTRATISTA</t>
  </si>
  <si>
    <t xml:space="preserve">OBJETO </t>
  </si>
  <si>
    <t xml:space="preserve">NÚMERO DE CDP </t>
  </si>
  <si>
    <t xml:space="preserve">NÚMERO DE COMPROMISO </t>
  </si>
  <si>
    <t>FECHA DE INICIO</t>
  </si>
  <si>
    <t>FECHA DE TERMINACIÓN</t>
  </si>
  <si>
    <t>VALOR</t>
  </si>
  <si>
    <t>VALOR PAGADO</t>
  </si>
  <si>
    <t>VALOR PENDIENTE DE EJECUCIÓN</t>
  </si>
  <si>
    <t>PORCENTAJE DE EJECUCIÓN</t>
  </si>
  <si>
    <t>LINK DE SECOP</t>
  </si>
  <si>
    <t>ESTADO</t>
  </si>
  <si>
    <t>valor total</t>
  </si>
  <si>
    <t>328 de 2022
(Adición y ampliación)</t>
  </si>
  <si>
    <t>Contratación Directa</t>
  </si>
  <si>
    <t>Interadministrativo</t>
  </si>
  <si>
    <t>EMPRESA PARA LA SEGURIDAD Y SOLUCIONES URBANAS</t>
  </si>
  <si>
    <t>ADMINISTRAR LOS RECURSOS ENTREGADOS POR EL ISVIMED PARA PROVEER EL SERVICIO ESPECIALIZADO DE TRANSPORTE TERRESTRE AUTOMOTOR DE PASAJEROS</t>
  </si>
  <si>
    <t>449-530-531-532-188</t>
  </si>
  <si>
    <t>603-885-164</t>
  </si>
  <si>
    <r>
      <t xml:space="preserve">31/12/2022 
Ampliación No.1:
Hasta el 31 de enero de 2023
</t>
    </r>
    <r>
      <rPr>
        <b/>
        <u/>
        <sz val="8"/>
        <color theme="1"/>
        <rFont val="Arial"/>
        <family val="2"/>
      </rPr>
      <t>Ampliación No.2:</t>
    </r>
    <r>
      <rPr>
        <sz val="8"/>
        <color theme="1"/>
        <rFont val="Arial"/>
        <family val="2"/>
      </rPr>
      <t xml:space="preserve">
Hasta el 29 de abril de 2023</t>
    </r>
  </si>
  <si>
    <r>
      <t xml:space="preserve">Valor inicial:
$ 744.791.319
Adición No.1:
$ 104.969.532
</t>
    </r>
    <r>
      <rPr>
        <b/>
        <u/>
        <sz val="8"/>
        <color theme="1"/>
        <rFont val="Arial"/>
        <family val="2"/>
      </rPr>
      <t>Adición No.2:</t>
    </r>
    <r>
      <rPr>
        <sz val="8"/>
        <color theme="1"/>
        <rFont val="Arial"/>
        <family val="2"/>
      </rPr>
      <t xml:space="preserve">
$ 250.631.601</t>
    </r>
  </si>
  <si>
    <t>https://community.secop.gov.co/Public/Tendering/OpportunityDetail/Index?noticeUID=CO1.NTC.3046469&amp;isFromPublicArea=True&amp;isModal=False</t>
  </si>
  <si>
    <t>En ejecución</t>
  </si>
  <si>
    <t>273 de 2022
(Adición y ampliación)</t>
  </si>
  <si>
    <t>Orden de compra - TVEC</t>
  </si>
  <si>
    <t>Acuerdo marco de precio</t>
  </si>
  <si>
    <t>COOPERATIVA DE TRABAJO ASOCIADO - SERCONAL</t>
  </si>
  <si>
    <t>PRESTAR EL SERVICIO INTEGRAL DE ASEO, CAFETERÍA, FUMIGACIÓN Y EL SUMINISTRO DE BIENES DE ASEO, Y CAFETERÍA PARA EL INSTITUTO SOCIAL DE VIVIENDA Y HÁBITAT DE MEDELLÍN – ISVIMED</t>
  </si>
  <si>
    <t>180-903-187</t>
  </si>
  <si>
    <t>305-1077-238</t>
  </si>
  <si>
    <r>
      <t xml:space="preserve">31/12/2022
Ampliación No.1:
Hasta el 31 de enero de 2023
</t>
    </r>
    <r>
      <rPr>
        <b/>
        <u/>
        <sz val="8"/>
        <color theme="1"/>
        <rFont val="Arial"/>
        <family val="2"/>
      </rPr>
      <t>Ampliación No.2:</t>
    </r>
    <r>
      <rPr>
        <sz val="8"/>
        <color theme="1"/>
        <rFont val="Arial"/>
        <family val="2"/>
      </rPr>
      <t xml:space="preserve">
Hasta el 31 de marzo de 2023</t>
    </r>
  </si>
  <si>
    <r>
      <t xml:space="preserve">Valor inicial:
$ 128.734.962
Adición No.1:
$ 10.874.478
</t>
    </r>
    <r>
      <rPr>
        <b/>
        <u/>
        <sz val="8"/>
        <color theme="1"/>
        <rFont val="Arial"/>
        <family val="2"/>
      </rPr>
      <t>Adición No.2:</t>
    </r>
    <r>
      <rPr>
        <sz val="8"/>
        <color theme="1"/>
        <rFont val="Arial"/>
        <family val="2"/>
      </rPr>
      <t xml:space="preserve">
$ 26.704.367</t>
    </r>
  </si>
  <si>
    <t>https://colombiacompra.gov.co/tienda-virtual-del-estado-colombiano/ordenes-compra/84658</t>
  </si>
  <si>
    <t>1 de 2023</t>
  </si>
  <si>
    <t>Prestación de servicios profesionales y de apoyo a la gestión</t>
  </si>
  <si>
    <t xml:space="preserve"> KAROL CESAR PALACIOS  MOSQUERA</t>
  </si>
  <si>
    <t>PRESTACIÓN DE SERVICIOS PROFESIONALES COMO CONTRATISTA INDEPENDIENTE, PARA APOYAR AL ISVIMED COMO APOYO 1 A LA SUBDIRECCIÓN ADMINISTRATIVA Y FINANCIERA EN LA EJECUCIÓN Y GESTIÓN DE LAS ACTIVIDADES PROPIAS DEL PROCESO DE SANEAMIENTO CONTABLE, DESDE EL COMPONENTE FINANCIERO.</t>
  </si>
  <si>
    <t>05/01/2023</t>
  </si>
  <si>
    <t>31/05/2023</t>
  </si>
  <si>
    <t>https://community.secop.gov.co/Public/Tendering/OpportunityDetail/Index?noticeUID=CO1.NTC.3715526&amp;isFromPublicArea=True&amp;isModal=False</t>
  </si>
  <si>
    <t>2 de 2023</t>
  </si>
  <si>
    <t xml:space="preserve"> DIEGO  LEON  MONROY  PIZARRO</t>
  </si>
  <si>
    <t>PRESTACION DE SERVICIOS PROFESIONALES COMO CONTRATISTA INDEPENDIENTE,  PARA APOYAR AL ISVIMED EN LAS DIFERENTES LABORES DEL ÁREA DE PRESUPUESTO Y TESORERIA.</t>
  </si>
  <si>
    <t>https://community.secop.gov.co/Public/Tendering/OpportunityDetail/Index?noticeUID=CO1.NTC.3715373&amp;isFromPublicArea=True&amp;isModal=False</t>
  </si>
  <si>
    <t>3 de 2023</t>
  </si>
  <si>
    <t xml:space="preserve"> LAURA GARCIA ESCUDERO</t>
  </si>
  <si>
    <t xml:space="preserve">PRESTACIÓN DE SERVICIOS Y DE APOYO A LA GESTIÓN PARA APOYAR LAS FUNCIONES ADMINISTRATIVAS Y OPERATIVAS DEL ISVIMED, EN CUMPLIMIENTO DE LOS PROYECTOS </t>
  </si>
  <si>
    <t>https://community.secop.gov.co/Public/Tendering/OpportunityDetail/Index?noticeUID=CO1.NTC.3715811&amp;isFromPublicArea=True&amp;isModal=False</t>
  </si>
  <si>
    <t>4 de 2023</t>
  </si>
  <si>
    <t xml:space="preserve"> YESSICA VALLEJO RAMIREZ</t>
  </si>
  <si>
    <t>PRESTACIÓN DE SERVICIOS PROFESIONALES COMO CONTRATISTA INDEPENDIENTE, POR SU PROPIA CUENTA Y RIESGO, PARA APOYAR AL ISVIMED EN EL PROCESO DE GESTIÓN CONTRACTUAL, DESDE EL COMPONENTE JURIDICO.</t>
  </si>
  <si>
    <t>https://community.secop.gov.co/Public/Tendering/OpportunityDetail/Index?noticeUID=CO1.NTC.3716025&amp;isFromPublicArea=True&amp;isModal=False</t>
  </si>
  <si>
    <t>5 de 2023</t>
  </si>
  <si>
    <t xml:space="preserve"> JORGE ANDRES LONDOÑO MORENO</t>
  </si>
  <si>
    <t>PRESTACIÓN DE SERVICIOS PROFESIONALES 4 COMO CONTRATISTA INDEPENDIENTE, POR SU PROPIA CUENTA Y RIESGO PARA APOYAR LA EJECUCIÓN DE LOS PROGRAMAS Y PROYECTOS DEL PLAN DE DESARROLLO “MEDELLÍN FUTURO 2020-2023”, QUE SE EJECUTEN EN LA SUBDIRECCIÓN JURIDICA, DESDE EL COMPONENTE FINANCIERO Y CONTABLE.</t>
  </si>
  <si>
    <t>10/01/2023</t>
  </si>
  <si>
    <t>https://community.secop.gov.co/Public/Tendering/OpportunityDetail/Index?noticeUID=CO1.NTC.3733069&amp;isFromPublicArea=True&amp;isModal=False</t>
  </si>
  <si>
    <t>6 de 2023</t>
  </si>
  <si>
    <t xml:space="preserve"> CHRISTIAN DAVID GALLEGO GUTIERREZ</t>
  </si>
  <si>
    <t>PRESTACIÓN DE SERVICIOS PROFESIONALES 6 COMO CONTRATISTA INDEPENDIENTE, POR SU PROPIA CUENTA Y RIESGO PARA APOYAR LA EJECUCIÓN DE LOS PROGRAMAS Y PROYECTOS DEL PLAN DE DESARROLLO “MEDELLÍN FUTURO 2020-2023”, EN EL PROCESO DE GESTIÓN CONTRACTUAL DESDE EL COMPONENTE JURÍDICO</t>
  </si>
  <si>
    <t>https://community.secop.gov.co/Public/Tendering/OpportunityDetail/Index?noticeUID=CO1.NTC.3733136&amp;isFromPublicArea=True&amp;isModal=False</t>
  </si>
  <si>
    <t>7 de 2023</t>
  </si>
  <si>
    <t xml:space="preserve"> JESUS DANIEL OSPINO RIVERO</t>
  </si>
  <si>
    <t>PRESTACIÓN DE SERVICIOS PROFESIONALES 5 COMO CONTRATISTA INDEPENDIENTE, POR SU PROPIA CUENTA Y RIESGO PARA APOYAR LA EJECUCIÓN DE LOS PROGRAMAS Y PROYECTOS DEL PLAN DE DESARROLLO “MEDELLÍN FUTURO 2020-2023”, QUE SE EJECUTEN EN LA SUBDIRECCIÓN JURÍDICA EN EL COMPONENTE JURÍDICO.</t>
  </si>
  <si>
    <t>https://community.secop.gov.co/Public/Tendering/OpportunityDetail/Index?noticeUID=CO1.NTC.3733181&amp;isFromPublicArea=True&amp;isModal=False</t>
  </si>
  <si>
    <t>8 de 2023</t>
  </si>
  <si>
    <t xml:space="preserve"> DEISY JHOANA ECHAVARRIA PEREZ</t>
  </si>
  <si>
    <t>PRESTACIÓN DE SERVICIOS PROFESIONALES 3 COMO CONTRATISTA INDEPENDIENTE, POR SU PROPIA CUENTA Y RIESGO PARA APOYAR LA EJECUCIÓN DE LOS PROGRAMAS Y PROYECTOS DEL PLAN DE DESARROLLO “MEDELLÍN FUTURO 2020-2023", QUE SE EJECUTEN EN LA SUBDIRECCIÓN JURIDICA EN EL COMPONENTE ADMINISTRATIVO Y TECNICO.</t>
  </si>
  <si>
    <t>https://community.secop.gov.co/Public/Tendering/OpportunityDetail/Index?noticeUID=CO1.NTC.3733449&amp;isFromPublicArea=True&amp;isModal=False</t>
  </si>
  <si>
    <t>9 de 2023</t>
  </si>
  <si>
    <t xml:space="preserve"> JOHN FREDY CORDOBA MOSQUERA</t>
  </si>
  <si>
    <t>PRESTACIÓN DE SERVICIOS PROFESIONALES 8 COMO CONTRATISTA INDEPENDIENTE, POR SU PROPIA CUENTA Y RIESGO PARA APOYAR LA EJECUCIÓN DE LOS PROGRAMAS Y PROYECTOS DEL PLAN DE DESARROLLO “MEDELLÍN FUTURO 2020-2023”, QUE SE EJECUTEN EN LA SUBDIRECCIÓN JURIDICA EN EL COMPONENTE JURIDICO</t>
  </si>
  <si>
    <t>https://community.secop.gov.co/Public/Tendering/OpportunityDetail/Index?noticeUID=CO1.NTC.3733509&amp;isFromPublicArea=True&amp;isModal=False</t>
  </si>
  <si>
    <t>10 de 2023</t>
  </si>
  <si>
    <t xml:space="preserve"> FARDY ALEXIS ECHEVERRI RIOS</t>
  </si>
  <si>
    <t>PRESTACIÓN DE SERVICIOS PROFESIONALES 1 COMO CONTRATISTA INDEPENDIENTE, POR SU PROPIA CUENTA Y RIESGO PARA APOYAR LA EJECUCIÓN DE LOS PROGRAMAS Y PROYECTOS DEL PLAN DE DESARROLLO “MEDELLÍN FUTURO 2020-2023”, EN EL PROCESO DE GESTIÓN CONTRACTUAL DESDE EL COMPONENTE JURIDICO.</t>
  </si>
  <si>
    <t>https://community.secop.gov.co/Public/Tendering/OpportunityDetail/Index?noticeUID=CO1.NTC.3734649&amp;isFromPublicArea=True&amp;isModal=False</t>
  </si>
  <si>
    <t>11 de 2023</t>
  </si>
  <si>
    <t xml:space="preserve"> KELY MARCELA MACIAS JIMENEZ</t>
  </si>
  <si>
    <t>PRESTACIÓN DE SERVICIOS PROFESIONALES 35 COMO CONTRATISTA INDEPENDIENTE, POR SU PROPIA CUENTA Y RIESGO PARA APOYAR LA EJECUCIÓN DE LOS PROGRAMAS Y PROYECTOS DEL PLAN DE DESARROLLO “MEDELLÍN FUTURO 2020-2023”, EN EL PROCESO DE GESTIÓN CONTRACTUAL DESDE EL COMPONENTE JURIDICO</t>
  </si>
  <si>
    <t>https://community.secop.gov.co/Public/Tendering/OpportunityDetail/Index?noticeUID=CO1.NTC.3733617&amp;isFromPublicArea=True&amp;isModal=False</t>
  </si>
  <si>
    <t>12 de 2023</t>
  </si>
  <si>
    <t xml:space="preserve"> MARTHA CAROLINA VASQUEZ FONNEGRA</t>
  </si>
  <si>
    <t>PRESTACIÓN DE SERVICIOS PROFESIONALES 9 COMO CONTRATISTA INDEPENDIENTE, POR SU PROPIA CUENTA Y RIESGO PARA APOYAR LA EJECUCIÓN DE LOS PROGRAMAS Y PROYECTOS DEL PLAN DE DESARROLLO “MEDELLÍN FUTURO 2020-2023”, EN EL PROCESO DE GESTIÓN CONTRACTUAL Y FIDUCIARIO DESDE EL COMPONENTE JURIDICO.</t>
  </si>
  <si>
    <t>https://community.secop.gov.co/Public/Tendering/OpportunityDetail/Index?noticeUID=CO1.NTC.3733819&amp;isFromPublicArea=True&amp;isModal=False</t>
  </si>
  <si>
    <t>13 de 2023</t>
  </si>
  <si>
    <t xml:space="preserve"> MATEO VILLAMIL RESTREPO</t>
  </si>
  <si>
    <t>PRESTACIÓN DE SERVICIOS PROFESIONALES 10 COMO CONTRATISTA INDEPENDIENTE, POR SU PROPIA CUENTA Y RIESGO PARA APOYAR LA EJECUCIÓN DE LOS PROGRAMAS Y PROYECTOS DEL PLAN DE DESARROLLO “MEDELLÍN FUTURO 2020-2023”, QUE SE EJECUTEN EN LA SUBDIRECCIÓN JURIDICA EN EL COMPONENTE JURIDICO</t>
  </si>
  <si>
    <t>https://community.secop.gov.co/Public/Tendering/OpportunityDetail/Index?noticeUID=CO1.NTC.3733656&amp;isFromPublicArea=True&amp;isModal=False</t>
  </si>
  <si>
    <t>14 de 2023</t>
  </si>
  <si>
    <t xml:space="preserve"> JOSE ALEJANDRO RESTREPO SEPULVEDA</t>
  </si>
  <si>
    <t>PRESTACIÓN DE SERVICIOS PROFESIONALES 16 COMO CONTRATISTA INDEPENDIENTE, POR SU PROPIA CUENTA Y RIESGO PARA APOYAR LA EJECUCIÓN DE LOS PROGRAMAS Y PROYECTOS DEL PLAN DE DESARROLLO “MEDELLÍN FUTURO 2020-2023”, EN EL PROGRAMA DE SANEAMIENTO PREDIAL DESDE EL COMPONENTE JURIDICO</t>
  </si>
  <si>
    <t>https://community.secop.gov.co/Public/Tendering/OpportunityDetail/Index?noticeUID=CO1.NTC.3734389&amp;isFromPublicArea=True&amp;isModal=False</t>
  </si>
  <si>
    <t>15 de 2023</t>
  </si>
  <si>
    <t xml:space="preserve"> LEIDY LORENA PATIÑO SOTO</t>
  </si>
  <si>
    <t>PRESTACIÓN DE SERVICIOS PROFESIONALES 33 COMO CONTRATISTA INDEPENDIENTE, POR SU PROPIA CUENTA Y RIESGO PARA APOYAR LA EJECUCIÓN DE LOS PROGRAMAS Y PROYECTOS DEL PLAN DE DESARROLLO “MEDELLÍN FUTURO 2020-2023”, EN EL PROCESO DE TITULACIÓN DESDE EL COMPONENTE JURIDICO</t>
  </si>
  <si>
    <t>https://community.secop.gov.co/Public/Tendering/OpportunityDetail/Index?noticeUID=CO1.NTC.3734627&amp;isFromPublicArea=True&amp;isModal=False</t>
  </si>
  <si>
    <t>16 de 2023</t>
  </si>
  <si>
    <t xml:space="preserve"> MARIA PAULA GARAVITO HERNÁNDEZ</t>
  </si>
  <si>
    <t>PRESTACIÓN DE SERVICIOS PROFESIONALES 17 COMO CONTRATISTA INDEPENDIENTE, POR SU PROPIA CUENTA Y RIESGO PARA APOYAR LA EJECUCIÓN DE LOS PROGRAMAS Y PROYECTOS DEL PLAN DE DESARROLLO “MEDELLÍN FUTURO 2020-2023”, EN LA COORDINACIÓN DEL PROGRAMA DE ATENCIÓN AL USUARIO DESDE EL COMPONENTE ADMINISTRATIVO.</t>
  </si>
  <si>
    <t>https://community.secop.gov.co/Public/Tendering/OpportunityDetail/Index?noticeUID=CO1.NTC.3734456&amp;isFromPublicArea=True&amp;isModal=False</t>
  </si>
  <si>
    <t>17 de 2023</t>
  </si>
  <si>
    <t xml:space="preserve"> MARIA CRISTINA RIVERA RESTREPO</t>
  </si>
  <si>
    <t>PRESTACIÓN DE SERVICIOS PROFESIONALES 20 COMO CONTRATISTA INDEPENDIENTE, POR SU PROPIA CUENTA Y RIESGO PARA APOYAR LA EJECUCIÓN DE LOS PROGRAMAS Y PROYECTOS DEL PLAN DE DESARROLLO “MEDELLÍN FUTURO 2020-2023”, EN EL PROGRAMA DE ATENCIÓN AL USUARIO DESDE EL COMPONENTE LOGISTICO Y ADMINISTRATIVO.</t>
  </si>
  <si>
    <t>11/01/2023</t>
  </si>
  <si>
    <t>https://community.secop.gov.co/Public/Tendering/OpportunityDetail/Index?noticeUID=CO1.NTC.3736607&amp;isFromPublicArea=True&amp;isModal=False</t>
  </si>
  <si>
    <t>18 de 2023</t>
  </si>
  <si>
    <t xml:space="preserve"> WBEIMAR ANTONIO PEREZ ALVAREZ</t>
  </si>
  <si>
    <t xml:space="preserve">PRESTACIÓN DE SERVICIOS DE APOYO A GESTIÓN 10 COMO CONTRATISTA INDEPENDIENTE, POR SU PROPIA CUENTA Y RIESGO, PARA APOYAR EL PROCESO ADMINISTRATIVO Y FINANCIERO DESDE EL COMPONENTE DOCUMENTAL Y OPERATIVO DE LOS PROYECTOS DEL ISVIMED. </t>
  </si>
  <si>
    <t>https://community.secop.gov.co/Public/Tendering/OpportunityDetail/Index?noticeUID=CO1.NTC.3733105&amp;isFromPublicArea=True&amp;isModal=False</t>
  </si>
  <si>
    <t>19 de 2023</t>
  </si>
  <si>
    <t xml:space="preserve"> MARIA VANESSA ALBINO  ARENAS</t>
  </si>
  <si>
    <t xml:space="preserve">PRESTACIÓN DE SERVICIOS PROFESIONALES COMO CONTRATISTA INDEPENDIENTE,  POR SU PROPIA CUENTA Y RIESGO, PARA APOYAR AL ISVIMED EN LA EJECUCIÓN DE PROGRAMAS Y ACTIVIDADES DE MANERA TRANSVERSAL EN TODOS LOS PROCESOS Y LÍNEAS DE ACCIÓN DE LA SUBDIRECCIÓN ADMINISTRATIVA Y FINANCIERA, DESDE EL COMPONENTE ADMINISTRATIVO Y FINANCIERO. </t>
  </si>
  <si>
    <t>https://community.secop.gov.co/Public/Tendering/OpportunityDetail/Index?noticeUID=CO1.NTC.3732802&amp;isFromPublicArea=True&amp;isModal=False</t>
  </si>
  <si>
    <t>20 de 2023</t>
  </si>
  <si>
    <t xml:space="preserve"> LAURA LIZETH BEDOYA ARIAS</t>
  </si>
  <si>
    <t xml:space="preserve">PRESTACIÓN DE SERVICIOS PROFESIONALES COMO CONTRATISTA INDEPENDIENTE, POR SU PROPIA CUENTA Y RIESGO,  PARA APOYAR AL ISVIMED EN LAS ACTIVIDADES ADMINISTRATIVAS Y/O LEGALES REQUERIDAS COMO SOPORTE TÉCNICO AL ÁREA DE COMUNICACIONES DE LA ENTIDAD. </t>
  </si>
  <si>
    <t>https://community.secop.gov.co/Public/Tendering/OpportunityDetail/Index?noticeUID=CO1.NTC.3732604&amp;isFromPublicArea=True&amp;isModal=False</t>
  </si>
  <si>
    <t>21 de 2023</t>
  </si>
  <si>
    <t xml:space="preserve"> LILIANA JURADO ZAPATA</t>
  </si>
  <si>
    <t>PRESTACIÓN DE SERVICIOS PROFESIONALES COMO CONTRATISTA INDEPENDIENTE, SIN VÍNCULO LABORAL POR SU PROPIA CUENTA Y RIESGO, PARA APOYAR AL ISVIMED EN LA EJECUCIÓN DE LOS PROGRAMAS Y PROYECTOS DEL PLAN DE DESARROLLO, EN LA REALIZACIÓN DEL PLAN COMUNICACIONAL DEL INSTITUTO DESDE EL COMPONENTE DE COMUNICACIÓN EXTERNA Y RELACIONES PÚBLICAS</t>
  </si>
  <si>
    <t>https://community.secop.gov.co/Public/Tendering/OpportunityDetail/Index?noticeUID=CO1.NTC.3732371&amp;isFromPublicArea=True&amp;isModal=False</t>
  </si>
  <si>
    <t>22 de 2023</t>
  </si>
  <si>
    <t xml:space="preserve"> JUAN FERNANDO GONZALEZ OCHOA</t>
  </si>
  <si>
    <t xml:space="preserve">PRESTACION DE SERVICIOS DE APOYO A LA GESTION COMO CONTRATISTA INDEPENDIENTE, SIN VINCULO LABORAL POR SU PROPIA CUENTA Y RIESGO PARA APOYAR LA EJECUCION DE LOS PROGRAMAS Y PROYECTOS DEL PLAN DE DESARROLLO “MEDELLIN FUTURO 2020-2023” QUE SE EJECUTEN EN LA SUBDIRECCION ADMINISTRATIVA Y FINANCIERA DESDE EL PROCESO DE TECNOLOGIA. </t>
  </si>
  <si>
    <t>https://community.secop.gov.co/Public/Tendering/OpportunityDetail/Index?noticeUID=CO1.NTC.3733162&amp;isFromPublicArea=True&amp;isModal=False</t>
  </si>
  <si>
    <t>23 de 2023</t>
  </si>
  <si>
    <t xml:space="preserve"> CARLOS MARIO TABORDA HENAO</t>
  </si>
  <si>
    <t xml:space="preserve">PRESTACION DE SERVICIOS PROFESIONALES ESPECIALIZADOS DE ASESORÍA JURÍDICA A LA DIRECCION DEL ISVIMED , EN LA REVISIÓN, SEGUIMIENTO Y CONTROL DE LAS ACTUACIONES PROPIAS DEL DESPACHO </t>
  </si>
  <si>
    <t>https://community.secop.gov.co/Public/Tendering/OpportunityDetail/Index?noticeUID=CO1.NTC.3735032&amp;isFromPublicArea=True&amp;isModal=False</t>
  </si>
  <si>
    <t>24 de 2023</t>
  </si>
  <si>
    <t xml:space="preserve"> CAROLINA   JIMENEZ ZUÑIGA</t>
  </si>
  <si>
    <t>PRESTACIÓN DE SERVICIOS PROFESIONALES 9 COMO CONTRATISTA INDEPENDIENTE,  POR SU PROPIA CUENTA Y RIESGO PARA APOYAR LA EJECUCIÓN DE LOS PROGRAMAS Y PROYECTOS DEL PLAN DE DESARROLLO “MEDELLÍN FUTURO 2020-2023”, QUE SE EJECUTEN EN LA SUBDIRECCIÓN ADMINISTRATIVA Y FINANCIERA EN EL COMPONENTE DE GESTIÓN DOCUMENTAL.</t>
  </si>
  <si>
    <t>https://community.secop.gov.co/Public/Tendering/OpportunityDetail/Index?noticeUID=CO1.NTC.3733033&amp;isFromPublicArea=True&amp;isModal=False</t>
  </si>
  <si>
    <t>25 de 2023</t>
  </si>
  <si>
    <t xml:space="preserve"> ESTEFANIA  RICO  ARANGO</t>
  </si>
  <si>
    <t xml:space="preserve">PRESTACION DE SERVICIOS PROFESIONALES COMO CONTRATISTA INDEPENDIENTE,  POR SU PROPIA CUENTA Y RIESGO PARA APOYAR LA EJECUCION DE LOS PROGRAMAS Y PROYECTOS DEL PLAN DE DESARROLLO “MEDELLIN FUTURO 2020-2023” QUE SE EJECUTEN EN LA SUBDIRECCION ADMINISTRATIVA Y FINANCIERA DESDE EL PROCESO DE GESTIÓN DEL TALENTO HUMANO, EN EL COMPONENTE ADMINISTRATIVO Y FINANCIERO. </t>
  </si>
  <si>
    <t>https://community.secop.gov.co/Public/Tendering/OpportunityDetail/Index?noticeUID=CO1.NTC.3732250&amp;isFromPublicArea=True&amp;isModal=False</t>
  </si>
  <si>
    <t>26 de 2023</t>
  </si>
  <si>
    <t xml:space="preserve"> BEATRIZ ELENA MUÑOZ</t>
  </si>
  <si>
    <t xml:space="preserve">PRESTACION DE SERVICIOS PROFESIONALES COMO CONTRATISTA INDEPENDIENTE ,POR SU PROPIA CUENTA Y RIESGO PARA APOYAR LA EJECUCION DE LOS PROGRAMAS Y PROYECTOS DEL PLAN DE DESARROLLO “MEDELLIN FUTURO 2020-2023” QUE SE EJECUTEN EN LA SUBDIRECCION ADMINISTRATIVA Y FINANCIERA DESDE EL PROCESO DE GESTIÓN DEL TALENTO HUMANO EN EL COMPONENTE DE SISTEMA DE GESTIÓN DE SEGURIDAD Y SALUD EN EL TRABAJO. </t>
  </si>
  <si>
    <t>https://community.secop.gov.co/Public/Tendering/OpportunityDetail/Index?noticeUID=CO1.NTC.3732863&amp;isFromPublicArea=True&amp;isModal=False</t>
  </si>
  <si>
    <t>27 de 2023</t>
  </si>
  <si>
    <t xml:space="preserve"> YENI MARITZA  ORTIZ  ZAPATA</t>
  </si>
  <si>
    <t xml:space="preserve">PRESTACION DE SERVICIOS Y DE APOYO A LA GESTION PARA LAS FUNCIONES ADMINISTRATIVAS Y OPERATIVAS DE LA SUBDIRECCION POBLACIONAL  </t>
  </si>
  <si>
    <t>https://community.secop.gov.co/Public/Tendering/OpportunityDetail/Index?noticeUID=CO1.NTC.3733933&amp;isFromPublicArea=True&amp;isModal=False</t>
  </si>
  <si>
    <t>28 de 2023</t>
  </si>
  <si>
    <t xml:space="preserve"> DANIELA ANDREA CARO BETANCUR</t>
  </si>
  <si>
    <t>PRESTACIÓN DE SERVICIOS PROFESIONALES COMO CONTRATISTA INDEPENDIENTE, POR SU PROPIA CUENTA Y RIESGO,  COMO APOYO 1 EN EL ACOMPAÑAMIENTO SOCIAL A LA POBLACIÓN DE DEMANDA LIBRE.</t>
  </si>
  <si>
    <t>https://community.secop.gov.co/Public/Tendering/OpportunityDetail/Index?noticeUID=CO1.NTC.3733660&amp;isFromPublicArea=True&amp;isModal=False</t>
  </si>
  <si>
    <t>29 de 2023</t>
  </si>
  <si>
    <t xml:space="preserve"> DEISY    DADIANA GUZMAN CANO</t>
  </si>
  <si>
    <t>PRESTACIÓN DE SERVICIOS PROFESIONALES. COMO CONTRATISTA INDEPENDIENTE, POR SU PROPIA CUENTA Y RIESGO COMO APOYO 1 A LA EJECUCIÓN DEL PROGRAMA NUEVOS DESARROLLOS HABITACIONALES EN EL PROYECTO DE VIVIENDA NUEVA DESDE EL COMPONENTE TÉCNICO Y DE SEGUIMIENTO A LA EJECUCIÓN DE PROYECTOS</t>
  </si>
  <si>
    <t>https://community.secop.gov.co/Public/Tendering/OpportunityDetail/Index?noticeUID=CO1.NTC.3732139&amp;isFromPublicArea=True&amp;isModal=False</t>
  </si>
  <si>
    <t>30 de 2023</t>
  </si>
  <si>
    <t xml:space="preserve"> PEDRO   ALEJANDRO GOMEZ  PELAEZ</t>
  </si>
  <si>
    <t>PRESTACIÓN DE SERVICIOS PROFESIONALES. COMO CONTRATISTA INDEPENDIENTE, POR SU PROPIA CUENTA Y RIESGO COMO APOYO 6 A LA EJECUCIÓN DEL PROGRAMA NUEVOS DESARROLLOS HABITACIONALES EN EL PROYECTO DE VIVIENDA NUEVA DESDE EL COMPONENTE TÉCNICO Y DE SEGUIMIENTO A LA EJECUCIÓN DE PROYECTOS</t>
  </si>
  <si>
    <t>https://community.secop.gov.co/Public/Tendering/OpportunityDetail/Index?noticeUID=CO1.NTC.3732156&amp;isFromPublicArea=True&amp;isModal=False</t>
  </si>
  <si>
    <t>31 de 2023</t>
  </si>
  <si>
    <t xml:space="preserve"> JOHAIRA ANDREA RESTREPO GARCIA</t>
  </si>
  <si>
    <t>PRESTACIÓN DE SERVICIOS PROFESIONALES. COMO CONTRATISTA INDEPENDIENTE, POR SU PROPIA CUENTA Y RIESGO COMO APOYO 1 AL EQUIPO PROFESIONAL EN LA EJECUCIÓN DEL PROGRAMA DE MEJORAMIENTO INTEGRAL DE BARRIOS EN EL PROYECTO MEJORAMIENTO DE VIVIENDA, DESDE EL ÁREA O COMPONENTE TÉCNICO.</t>
  </si>
  <si>
    <t>https://community.secop.gov.co/Public/Tendering/OpportunityDetail/Index?noticeUID=CO1.NTC.3732651&amp;isFromPublicArea=True&amp;isModal=False</t>
  </si>
  <si>
    <t>32 de 2023</t>
  </si>
  <si>
    <t xml:space="preserve"> GUILLERMO RUIZ</t>
  </si>
  <si>
    <t>PRESTACIÓN DE SERVICIOS PROFESIONALES. COMO CONTRATISTA INDEPENDIENTE, POR SU PROPIA CUENTA Y RIESGO COMO APOYO 7 AL EQUIPO PROFESIONAL EN LA EJECUCIÓN DEL PROGRAMA DE MEJORAMIENTO INTEGRAL DE BARRIOS EN EL PROYECTO MEJORAMIENTO DE VIVIENDA, DESDE EL ÁREA O COMPONENTE TÉCNICO.</t>
  </si>
  <si>
    <t>https://community.secop.gov.co/Public/Tendering/OpportunityDetail/Index?noticeUID=CO1.NTC.3732438&amp;isFromPublicArea=True&amp;isModal=False</t>
  </si>
  <si>
    <t>33 de 2023</t>
  </si>
  <si>
    <t xml:space="preserve"> LEONARDO FABIO MARTINEZ MARTINEZ</t>
  </si>
  <si>
    <t>PRESTACIÓN DE SERVICIOS PROFESIONALES ESPECIALIZADOS COMO CONTRATISTA INDEPENDIENTE, POR SU PROPIA CUENTA Y RIESGO PARA APOYAR LA EJECUCIÓN DEL PROGRAMA DE MEJORAMIENTO INTEGRAL DE BARRIOS EN EL PROYECTO MEJORAMIENTO DE VIVIENDA, DESDE LA ARTICULACIÓN DEL COMPONENTE TÉCNICO, ADMINISTRATIVO Y FINANCIERO.</t>
  </si>
  <si>
    <t>https://community.secop.gov.co/Public/Tendering/OpportunityDetail/Index?noticeUID=CO1.NTC.3732174&amp;isFromPublicArea=True&amp;isModal=False</t>
  </si>
  <si>
    <t>34 de 2023</t>
  </si>
  <si>
    <t xml:space="preserve"> JUAN FELIPE  FERNANDEZ VELEZ</t>
  </si>
  <si>
    <t>PRESTACIÓN DE SERVICIOS PROFESIONALES ESPECIALIZADOS COMO CONTRATISTA INDEPENDIENTE, POR SU PROPIA CUENTA Y RIESGO,  COMO APOYO EN LA ESTRUCTURACIÓN Y SEGUIMIENTO DE LOS PROGRAMAS Y PROYECTOS DEL ISVIMED DESDE EL COMPONENTE DE MANTENIMIENTO Y MEJORA DEL SISTEMA DE GESTIÓN DE CALIDAD SGC.</t>
  </si>
  <si>
    <t>https://community.secop.gov.co/Public/Tendering/OpportunityDetail/Index?noticeUID=CO1.NTC.3733618&amp;isFromPublicArea=True&amp;isModal=False</t>
  </si>
  <si>
    <t>35 de 2023</t>
  </si>
  <si>
    <t xml:space="preserve"> JOHANA MARIA TORO TORRES</t>
  </si>
  <si>
    <t>PRESTACIÓN DE SERVICIOS PROFESIONALES COMO CONTRATISTA INDEPENDIENTE, POR SU PROPIA CUENTA Y RIESGO,  COMO APOYO 1 EN LA ESTRUCTURACIÓN DE LOS PROGRAMAS Y PROYECTOS DE VIVIENDA SOCIAL DEL ISVIMED DESDE EL COMPONENTE ESTRATÉGICO</t>
  </si>
  <si>
    <t>https://community.secop.gov.co/Public/Tendering/OpportunityDetail/Index?noticeUID=CO1.NTC.3731932&amp;isFromPublicArea=True&amp;isModal=False</t>
  </si>
  <si>
    <t>36 de 2023</t>
  </si>
  <si>
    <t xml:space="preserve"> WILLIAM OROZCO  GUZMAN</t>
  </si>
  <si>
    <t>PRESTACIÓN DE SERVICIOS PROFESIONALES COMO CONTRATISTA INDEPENDIENTE, POR SU PROPIA CUENTA Y RIESGO,  COMO APOYO 2 EN LA ESTRUCTURACIÓN DE LOS PROGRAMAS Y PROYECTOS DE VIVIENDA SOCIAL DEL ISVIMED DESDE EL COMPONENTE ESTRATÉGICO</t>
  </si>
  <si>
    <t>https://community.secop.gov.co/Public/Tendering/OpportunityDetail/Index?noticeUID=CO1.NTC.3733696&amp;isFromPublicArea=True&amp;isModal=False</t>
  </si>
  <si>
    <t>37 de 2023</t>
  </si>
  <si>
    <t xml:space="preserve"> CARLOS  ALBERTO BENITEZ AGUIRRE</t>
  </si>
  <si>
    <t>PRESTACIÓN DE SERVICIOS PROFESIONALES COMO CONTRATISTA INDEPENDIENTE, POR SU PROPIA CUENTA Y RIESGO,  COMO APOYO 1 EN LA ESTRUCTURACIÓN, IMPLEMENTACIÓN Y SEGUIMIENTO DE LOS PROGRAMAS, PROYECTOS, PLANES, MODELOS Y POLÍTICAS A CARGO DEL ISVIMED.</t>
  </si>
  <si>
    <t>https://community.secop.gov.co/Public/Tendering/OpportunityDetail/Index?noticeUID=CO1.NTC.3732122&amp;isFromPublicArea=True&amp;isModal=False</t>
  </si>
  <si>
    <t>38 de 2023</t>
  </si>
  <si>
    <t xml:space="preserve"> LADY JOHANNA OSORIO PEREZ</t>
  </si>
  <si>
    <t>PRESTACIÓN DE SERVICIOS PROFESIONALES COMO CONTRATISTA INDEPENDIENTE, POR SU PROPIA CUENTA Y RIESGO,  COMO APOYO 1 EN LA ESTRUCTURACIÓN Y SEGUIMIENTO DE LOS PROGRAMAS Y PROYECTOS DEL ISVIMED DESDE EL COMPONENTE JURÍDICO.</t>
  </si>
  <si>
    <t>https://community.secop.gov.co/Public/Tendering/OpportunityDetail/Index?noticeUID=CO1.NTC.3731955&amp;isFromPublicArea=True&amp;isModal=False</t>
  </si>
  <si>
    <t>39 de 2023</t>
  </si>
  <si>
    <t xml:space="preserve"> JINNY LILIANA LEON MARROQUIN</t>
  </si>
  <si>
    <t xml:space="preserve">PRESTACIÓN DE SERVICIOS PROFESIONALES COMO CONTRATISTA INDEPENDIENTE, SIN VÍNCULO LABORAL POR SU PROPIA CUENTA Y RIESGO PARA APOYAR LA EJECUCIÓN DE LOS PROGRAMAS Y PROYECTOS DEL PLAN DE DESARROLLO “MEDELLÍN FUTURO 2020-2023”, QUE SE EJECUTEN EN LA SUBDIRECCIÓN ADMINISTRATIVA Y FINANCIERA EN EL COMPONENTE FIDUCIARIO EN EL AREA DE TESORERIA  </t>
  </si>
  <si>
    <t>https://community.secop.gov.co/Public/Tendering/OpportunityDetail/Index?noticeUID=CO1.NTC.3732171&amp;isFromPublicArea=True&amp;isModal=False</t>
  </si>
  <si>
    <t>40 de 2023</t>
  </si>
  <si>
    <t xml:space="preserve"> GUILLERMO  ALEXANDER  ARIAS YEPES </t>
  </si>
  <si>
    <t xml:space="preserve">PRESTACIÓN DE SERVICIOS PROFESIONALES ESPECIALIZADOS COMO CONTRATISTA INDEPENDIENTE, POR SU PROPIA CUENTA Y RIESGO,  COMO APOYO EN EL COMPONENTE FINANCIERO DE LA SUBDIRECCIÓN POBLACIONAL. </t>
  </si>
  <si>
    <t>12/01/2023</t>
  </si>
  <si>
    <t>https://community.secop.gov.co/Public/Tendering/OpportunityDetail/Index?noticeUID=CO1.NTC.3743589&amp;isFromPublicArea=True&amp;isModal=False</t>
  </si>
  <si>
    <t>41 de 2023</t>
  </si>
  <si>
    <t xml:space="preserve"> SIMON ANDRES POSADA ARANGO</t>
  </si>
  <si>
    <t>PRESTACIÓN DE SERVICIOS PROFESIONALES 28 COMO CONTRATISTA INDEPENDIENTE, POR SU PROPIA CUENTA Y RIESGO PARA APOYAR LA EJECUCIÓN DE LOS PROGRAMAS Y PROYECTOS DEL PLAN DE DESARROLLO “MEDELLÍN FUTURO 2020-2023”, EN EL PROCESO DE VIVIENDA NUEVA DESDE EL COMPONENTE JURIDICO</t>
  </si>
  <si>
    <t>https://community.secop.gov.co/Public/Tendering/OpportunityDetail/Index?noticeUID=CO1.NTC.3742957&amp;isFromPublicArea=True&amp;isModal=False</t>
  </si>
  <si>
    <t>42 de 2023</t>
  </si>
  <si>
    <t xml:space="preserve"> MARLON YOVANNI MACIAS OROZCO</t>
  </si>
  <si>
    <t>PRESTACIÓN DE SERVICIOS PROFESIONALES ESPECIALIZADOS COMO CONTRATISTA INDEPENDIENTE, POR SU PROPIA CUENTA Y RIESGO,  COMO APOYO 2 EN LA ESTRUCTURACIÓN DE LOS PROGRAMAS Y PROYECTOS DE VIVIENDA SOCIAL DEL ISVIMED DESDE EL COMPONENTE TÉCNICO Y GESTIÓN DE LA OPERACIÓN URBANA.</t>
  </si>
  <si>
    <t>13/01/2023</t>
  </si>
  <si>
    <t>https://community.secop.gov.co/Public/Tendering/OpportunityDetail/Index?noticeUID=CO1.NTC.3747884&amp;isFromPublicArea=True&amp;isModal=False</t>
  </si>
  <si>
    <t>43 de 2023</t>
  </si>
  <si>
    <t xml:space="preserve"> CAROLINA GARCIA JARAMILLO</t>
  </si>
  <si>
    <t>PRESTACIÓN DE SERVICIOS PROFESIONALES. COMO CONTRATISTA INDEPENDIENTE, POR SU PROPIA CUENTA Y RIESGO COMO APOYO 5  AL EQUIPO PROFESIONAL EN LA EJECUCIÓN DEL PROGRAMA DE MEJORAMIENTO INTEGRAL DE BARRIOS EN EL PROYECTO  MEJORAMIENTO DE VIVIENDA, DESDE EL ÁREA O COMPONENTE TÉCNICO</t>
  </si>
  <si>
    <t>https://community.secop.gov.co/Public/Tendering/OpportunityDetail/Index?noticeUID=CO1.NTC.3746387&amp;isFromPublicArea=True&amp;isModal=False</t>
  </si>
  <si>
    <t>44 de 2023</t>
  </si>
  <si>
    <t xml:space="preserve"> LILIBETH CARDENAS  MAYA</t>
  </si>
  <si>
    <t>PRESTACIÓN DE SERVICIOS PROFESIONALES COMO APOYO 4 EN LA ESTRUCTURACIÓN DE LOS PROGRAMAS Y PROYECTOS DE VIVIENDA SOCIAL DEL ISVIMED DESDE EL COMPONENTE ESTRATÉGICO</t>
  </si>
  <si>
    <t>https://community.secop.gov.co/Public/Tendering/OpportunityDetail/Index?noticeUID=CO1.NTC.3746233&amp;isFromPublicArea=True&amp;isModal=False</t>
  </si>
  <si>
    <t>45 de 2023</t>
  </si>
  <si>
    <t xml:space="preserve"> HECTOR JAIME CONGOTE OSORIO</t>
  </si>
  <si>
    <t>PRESTACIÓN DE SERVICIOS PROFESIONALES. COMO CONTRATISTA INDEPENDIENTE, POR SU PROPIA CUENTA Y RIESGO COMO APOYO 1  A LA EJECUCIÓN DEL PROGRAMA DE MEJORAMIENTO INTEGRAL DE BARRIOS EN EL PROYECTO MEJORAMIENTO DE VIVIENDA PARA LA  ASIGNACIÓN DE SUBSIDIOS MUNICIPALES</t>
  </si>
  <si>
    <t>https://community.secop.gov.co/Public/Tendering/OpportunityDetail/Index?noticeUID=CO1.NTC.3746708&amp;isFromPublicArea=True&amp;isModal=False</t>
  </si>
  <si>
    <t>46 de 2023</t>
  </si>
  <si>
    <t xml:space="preserve"> MILTON CESAR MENESES  TIMANA</t>
  </si>
  <si>
    <t>PRESTACIÓN DE SERVICIOS PROFESIONALES 15 COMO CONTRATISTA INDEPENDIENTE, POR SU PROPIA CUENTA Y RIESGO PARA APOYAR LA EJECUCIÓN DE LOS PROGRAMAS Y PROYECTOS DEL PLAN DE DESARROLLO “MEDELLÍN FUTURO 2020-2023”, QUE SE EJECUTEN EN LA SUBDIRECCIÓN JURIDICA EN EL COMPONENTE JURIDICO.</t>
  </si>
  <si>
    <t>https://community.secop.gov.co/Public/Tendering/OpportunityDetail/Index?noticeUID=CO1.NTC.3744941&amp;isFromPublicArea=True&amp;isModal=False</t>
  </si>
  <si>
    <t>47 de 2023</t>
  </si>
  <si>
    <t xml:space="preserve"> LIZA   MILEYBY  RUA METAUTE</t>
  </si>
  <si>
    <t>PRESTACION DE SERVICIOS PROFESIONALES COMO CONTRATISTA INDEPENDIENTE, POR SU PROPIA CUENTA Y RIESGO PARA APOYAR AL ISVIMED DESDE LA SUBDIRECCIÓN ADMINISTRATIVA Y FINANCIERA EN LA EJECUCIÓN Y GESTIÓN DE LAS ACTIVIDADES PROPIAS DEL PROCESO DE SANEAMIENTO CONTABLE, DESDE EL COMPONENTE FINANCIERO.</t>
  </si>
  <si>
    <t>https://community.secop.gov.co/Public/Tendering/OpportunityDetail/Index?noticeUID=CO1.NTC.3746007&amp;isFromPublicArea=True&amp;isModal=False</t>
  </si>
  <si>
    <t>48 de 2023</t>
  </si>
  <si>
    <t xml:space="preserve"> JUAN  PABLO TILANO MONSALVE </t>
  </si>
  <si>
    <t xml:space="preserve">PRESTACIÓN DE SERVICIOS PROFESIONALES COMO CONTRATISTA INDEPENDIENTE, POR SU PROPIA CUENTA Y RIESGO PARA APOYAR AL EQUIPO PROFESIONAL EN LA EJECUCIÓN DEL PROGRAMA NUEVOS DESARROLLOS HABITACIONALES EN EL PROYECTO DE VIVIENDA NUEVA, DESDE EL COMPONENTE TÉCNICO DESDE EL ÁREA DE PNC </t>
  </si>
  <si>
    <t>https://community.secop.gov.co/Public/Tendering/OpportunityDetail/Index?noticeUID=CO1.NTC.3746561&amp;isFromPublicArea=True&amp;isModal=False</t>
  </si>
  <si>
    <t>49 de 2023</t>
  </si>
  <si>
    <t xml:space="preserve"> JUAN  SEBASTIAN  GOMEZ ARBOLEDA </t>
  </si>
  <si>
    <t xml:space="preserve">PRESTACIÓN DE SERVICIOS PROFESIONALES. COMO CONTRATISTA INDEPENDIENTE, POR SU PROPIA CUENTA Y RIESGO COMO APOYO 1 A LA EJECUCIÓN DEL PROGRAMA MEJORAMIENTO INTEGRAL DE BARRIOS, EN EL PROYECTO MEJORAMIENTO DE VIVIENDA, DESDE EL ÁREA O COMPONENTE SOCIAL. </t>
  </si>
  <si>
    <t>https://community.secop.gov.co/Public/Tendering/OpportunityDetail/Index?noticeUID=CO1.NTC.3747047&amp;isFromPublicArea=True&amp;isModal=False</t>
  </si>
  <si>
    <t>50 de 2023</t>
  </si>
  <si>
    <t xml:space="preserve"> JULIETH  HENAO LOPEZ</t>
  </si>
  <si>
    <t>PRESTACIÓN DE SERVICIOS PROFESIONALES. COMO CONTRATISTA INDEPENDIENTE, POR SU PROPIA CUENTA Y RIESGO COMO APOYO 2  AL EQUIPO PROFESIONAL EN LA EJECUCIÓN DEL PROGRAMA DE MEJORAMIENTO INTEGRAL DE BARRIOS EN EL PROYECTO  MEJORAMIENTO DE VIVIENDA, DESDE EL ÁREA O COMPONENTE TÉCNICO</t>
  </si>
  <si>
    <t>https://community.secop.gov.co/Public/Tendering/OpportunityDetail/Index?noticeUID=CO1.NTC.3747070&amp;isFromPublicArea=True&amp;isModal=False</t>
  </si>
  <si>
    <t>51 de 2023</t>
  </si>
  <si>
    <t xml:space="preserve"> MATEO TREJOS CANO</t>
  </si>
  <si>
    <t>PRESTACIÓN DE SERVICIOS DE APOYO A LA GESTIÓN COMO CONTRATISTA INDEPENDIENTE,  POR SU PROPIA CUENTA Y RIESGO PARA APOYAR EL PROCESO DE GESTIÓN DE INFRAESTRUCTURA, BIENES Y SERVICIOS DE LA SUBDIRECCIÓN ADMINISTRATIVA Y FINANCIERA DESDE EL COMPONENTE ADMINISTRATIVO Y OPERATIVO.</t>
  </si>
  <si>
    <t>https://community.secop.gov.co/Public/Tendering/OpportunityDetail/Index?noticeUID=CO1.NTC.3746033&amp;isFromPublicArea=True&amp;isModal=False</t>
  </si>
  <si>
    <t>52 de 2023</t>
  </si>
  <si>
    <t xml:space="preserve"> YESSICA  ALEJANDRA ESCALANTE  OSPINA </t>
  </si>
  <si>
    <t>PRESTACIÓN DE SERVICIOS PROFESIONALES. COMO CONTRATISTA INDEPENDIENTE, POR SU PROPIA CUENTA Y RIESGO COMO APOYO 4  A LA EJECUCIÓN DEL PROGRAMA DE MEJORAMIENTO INTEGRAL DE BARRIOS EN EL PROYECTO MEJORAMIENTO DE VIVIENDA PARA LA ASIGNACIÓN DE SUBSIDIOS MUNICIPALES</t>
  </si>
  <si>
    <t>https://community.secop.gov.co/Public/Tendering/OpportunityDetail/Index?noticeUID=CO1.NTC.3746821&amp;isFromPublicArea=True&amp;isModal=False</t>
  </si>
  <si>
    <t>53 de 2023</t>
  </si>
  <si>
    <t xml:space="preserve"> JULIAN OSORIO BUSTAMANTE</t>
  </si>
  <si>
    <t xml:space="preserve">PRESTACIÓN DE SERVICIOS DE APOYO A LA GESTIÓN 1 COMO CONTRATISTA INDEPENDIENTE, POR SU PROPIA CUENTA Y RIESGO, PARA APOYAR LA EJECUCIÓN DE LOS PROGRAMAS Y PROYECTOS DEL PLAN DE DESARROLLO “MEDELLÍN FUTURO 2020-2023”, QUE SE EJECUTEN EN LA SUBDIRECCIÓN ADMINISTRATIVA Y FINANCIERA EN EL COMPONENTE DE GESTIÓN DOCUMENTAL. </t>
  </si>
  <si>
    <t>https://community.secop.gov.co/Public/Tendering/OpportunityDetail/Index?noticeUID=CO1.NTC.3746243&amp;isFromPublicArea=True&amp;isModal=False</t>
  </si>
  <si>
    <t>54 de 2023</t>
  </si>
  <si>
    <t xml:space="preserve"> WENDY YULIANA OCAMPO SALDARRIAGA</t>
  </si>
  <si>
    <t>PRESTACIÓN DE SERVICIOS PROFESIONALES. COMO CONTRATISTA INDEPENDIENTE, POR SU PROPIA CUENTA Y RIESGO COMO APOYO 1 AL EQUIPO PROFESIONAL EN LA EJECUCIÓN DEL PROGRAMA DE MEJORAMIENTO INTEGRAL DE BARRIOS EN EL PROYECTO MEJORAMIENTO DE VIVIENDA, DESDE EL ÁREA O COMPONENTE TÉCNICO</t>
  </si>
  <si>
    <t>https://community.secop.gov.co/Public/Tendering/OpportunityDetail/Index?noticeUID=CO1.NTC.3747154&amp;isFromPublicArea=True&amp;isModal=False</t>
  </si>
  <si>
    <t>55 de 2023</t>
  </si>
  <si>
    <t xml:space="preserve"> VALENTINA TABORDA  HENAO</t>
  </si>
  <si>
    <t>PRESTACIÓN DE SERVICIOS PROFESIONALES COMO CONTRATISTA INDEPENDIENTE, SIN VÍNCULO LABORAL POR SU PROPIA CUENTA Y RIESGO, PARA APOYAR AL ISVIMED EN LA EJECUCIÓN DE LOS PROGRAMAS Y PROYECTOS DEL PLAN DE DESARROLLO, DESDE EL COMPONENTE PUBLICITARIO Y OFERTA INSTITUCIONAL INTERNA.</t>
  </si>
  <si>
    <t>https://community.secop.gov.co/Public/Tendering/OpportunityDetail/Index?noticeUID=CO1.NTC.3744826&amp;isFromPublicArea=True&amp;isModal=False</t>
  </si>
  <si>
    <t>56 de 2023</t>
  </si>
  <si>
    <t xml:space="preserve"> ANDRES   FELIPE  CANO ARDILA</t>
  </si>
  <si>
    <t>PRESTACIÓN DE SERVICIOS DE APOYO A LA GESTIÓN 1 COMO CONTRATISTA INDEPENDIENTE,POR SU PROPIA CUENTA Y RIESGO, PARA APOYAR EL PROCESO ADMINISTRATIVO Y FINANCIERO DESDE EL COMPONENTE DOCUMENTAL, CORRESPONDENCIA  Y OPERATIVO DE LOS PROYECTOS DEL ISVIMED.</t>
  </si>
  <si>
    <t>https://community.secop.gov.co/Public/Tendering/OpportunityDetail/Index?noticeUID=CO1.NTC.3746174&amp;isFromPublicArea=True&amp;isModal=False</t>
  </si>
  <si>
    <t>57 de 2023</t>
  </si>
  <si>
    <t xml:space="preserve"> CRISTOBAL RODRIGUEZ MONTOYA</t>
  </si>
  <si>
    <t>PRESTACIÓN DE SERVICIOS DE APOYO A GESTIÓN COMO CONTRATISTA INDEPENDIENTE, POR SU PROPIA CUENTA Y RIESGO PARA APOYAR AL ISVIMED EN EL SERVICIO DE MANTENIMIENTO Y REPARACIONES LOCATIVAS DE LAS SEDES SOCIALES DEL ISVIMED, DESDE EL PROCESO DE GESTIÓN DE INFRAESTRUCTURA.</t>
  </si>
  <si>
    <t>https://community.secop.gov.co/Public/Tendering/OpportunityDetail/Index?noticeUID=CO1.NTC.3746447&amp;isFromPublicArea=True&amp;isModal=False</t>
  </si>
  <si>
    <t>58 de 2023</t>
  </si>
  <si>
    <t xml:space="preserve"> GILDARDO ALONSO ROLDAN FORONDA</t>
  </si>
  <si>
    <t>PRESTACIÓN DE SERVICIOS PROFESIONALES COMO CONTRATISTA INDEPENDIENTE, POR SU PROPIA CUENTA Y RIESGO,  PARA APOYAR AL ISVIMED EN LAS ACTIVIDADES ADMINISTRATIVAS Y FINANCIERAS REQUERIDAS COMO SOPORTE TÉCNICO AL ÁREA DE COMUNICACIONES DE LA ENTIDAD.</t>
  </si>
  <si>
    <t>16/01/2023</t>
  </si>
  <si>
    <t>https://community.secop.gov.co/Public/Tendering/OpportunityDetail/Index?noticeUID=CO1.NTC.3771058&amp;isFromPublicArea=True&amp;isModal=False</t>
  </si>
  <si>
    <t>59 de 2023</t>
  </si>
  <si>
    <t xml:space="preserve"> JUAN  SANTIAGO HERRERA VILLA</t>
  </si>
  <si>
    <t>PRESTACIÓN DE SERVICIOS PROFESIONALES COMO CONTRATISTA INDEPENDIENTE, POR SU PROPIA CUENTA Y RIESGO,  PARA APOYAR AL ISVIMED EN LAS DIFERENTES ACTIVIDADES DESDE EL COMPONENTE DE DISEÑO E IMAGEN CORPORATIVA ENMARCADO EN EL PLAN DE COMUNICACIONES DEL INSTITUTO.</t>
  </si>
  <si>
    <t>https://community.secop.gov.co/Public/Tendering/OpportunityDetail/Index?noticeUID=CO1.NTC.3770968&amp;isFromPublicArea=True&amp;isModal=False</t>
  </si>
  <si>
    <t>60 de 2023</t>
  </si>
  <si>
    <t xml:space="preserve"> LINA MARIA  WILLIAMS FIGUEROA</t>
  </si>
  <si>
    <t xml:space="preserve">PRESTACIÓN DE SERVICIOS PROFESIONALES COMO CONTRATISTA INDEPENDIENTE, POR SU PROPIA CUENTA Y RIESGO,  PARA APOYAR AL ISVIMED COMO APOYO 2 EN LA EJECUCIÓN DE LOS PROGRAMAS Y PROYECTOS DEL PLAN DE DESARROLLO, DESDE LA ESTRATEGIA DE COMUNICACIÓN INTERNA DEL INSTITUTO Y ENLACE CON LAS DIFERENTES SUBDIRECCIONES. </t>
  </si>
  <si>
    <t>https://community.secop.gov.co/Public/Tendering/OpportunityDetail/Index?noticeUID=CO1.NTC.3769951&amp;isFromPublicArea=True&amp;isModal=False</t>
  </si>
  <si>
    <t>61 de 2023</t>
  </si>
  <si>
    <t xml:space="preserve"> GERMAN DAVID GONZALEZ RAMIREZ</t>
  </si>
  <si>
    <t>PRESTACIÓN DE SERVICIOS PROFESIONALES COMO CONTRATISTA INDEPENDIENTE, POR SU PROPIA CUENTA Y RIESGO,  PARA APOYAR AL ISVIMED EN LAS DIFERENTES ACTIVIDADES DESDE EL COMPONENTE DE COMUNICACIÓN INTERNA DEL INSTITUTO Y ENLACE CON LAS SUBDIRECCIONES EN EL COMPONENTE AUDIOVISUAL.</t>
  </si>
  <si>
    <t>https://community.secop.gov.co/Public/Tendering/OpportunityDetail/Index?noticeUID=CO1.NTC.3770879&amp;isFromPublicArea=True&amp;isModal=False</t>
  </si>
  <si>
    <t>62 de 2023</t>
  </si>
  <si>
    <t xml:space="preserve"> EDGAR ANDRE GUILLEN ROJAS</t>
  </si>
  <si>
    <t>PRESTACIÓN DE SERVICIOS PROFESIONALES COMO CONTRATISTA INDEPENDIENTE, SIN VÍNCULO LABORAL POR SU PROPIA CUENTA Y RIESGO, PARA APOYAR AL ISVIMED EN ASESORAMIENTO Y ACOMPAÑAMIENTO  A LA DIRECCIÓN   EN LA TRASFORMACIÓN DIGITAL DEL INSTITUTO PARA CERRAR LA BRECHA DIGITAL Y  APOYAR EN LOS PLANES HABITACIONALES DE MEDELLIN</t>
  </si>
  <si>
    <t>https://community.secop.gov.co/Public/Tendering/OpportunityDetail/Index?noticeUID=CO1.NTC.3772912&amp;isFromPublicArea=True&amp;isModal=False</t>
  </si>
  <si>
    <t>63 de 2023</t>
  </si>
  <si>
    <t xml:space="preserve"> LUIS FERNANDO VILLA VELASQUEZ</t>
  </si>
  <si>
    <t>ASESORAR A LA DIRECCIÓN DEL ISVIMED EN EL SOPORTE JURÍDICO, EN DESARROLLO DE LAS POLÍTICAS, PLANES Y PROGRAMAS DE LA ENTIDAD , IMPLEMENTANDO ESTRATEGIAS DE CONTROL DE RIESGOS EN LA PLANIFICACIÓN DE LAS ESTRATEGIAS APLICADAS AL SISTEMA HABITACIONAL</t>
  </si>
  <si>
    <t>https://community.secop.gov.co/Public/Tendering/OpportunityDetail/Index?noticeUID=CO1.NTC.3772919&amp;isFromPublicArea=True&amp;isModal=False</t>
  </si>
  <si>
    <t>64 de 2023</t>
  </si>
  <si>
    <t xml:space="preserve"> SANDRA MARIA HENRIQUEZ MARTINEZ</t>
  </si>
  <si>
    <t>ASESORAR A LA DIRECCION DEL ISVIMED , EN ACOMPAÑAMIENTO Y SOPORTE JURÍDICO A LAS ACTUACIONES ADMINISTRATIVAS , INTERVENCIÓN EN PROYECTOS CONTRACTUALES FIDUCIARIOS Y TRANSVERSALIDAD A LAS SUBDIRECCIONES EN PROYECCIÓN, EXPEDICIÓN DE ACTOS Y ACTUACIONES QUE PERMITAN EL CUMPLIMIENTO DE LAS METAS INSTITUCIONALES</t>
  </si>
  <si>
    <t>https://community.secop.gov.co/Public/Tendering/OpportunityDetail/Index?noticeUID=CO1.NTC.3772926&amp;isFromPublicArea=True&amp;isModal=False</t>
  </si>
  <si>
    <t>65 de 2023</t>
  </si>
  <si>
    <t xml:space="preserve"> JOSE  FERNANDO VIEIRA PEREZ</t>
  </si>
  <si>
    <t xml:space="preserve">PRESTACIÓN DE SERVICIOS PROFESIONALES ESPECIALIZADOS COMO CONTRATISTA INDEPENDIENTE, POR SU PROPIA CUENTA Y RIESGO PARA APOYAR LA EJECUCIÓN DE LAS ACTIVIDADES DE ADECUACIÓN Y REPARACIÓN DE LAS ZONAS COMUNES DE LOS PROYECTOS PENDIENTES DE ENTREGA POR EL ISVIMED </t>
  </si>
  <si>
    <t>https://community.secop.gov.co/Public/Tendering/OpportunityDetail/Index?noticeUID=CO1.NTC.3768620&amp;isFromPublicArea=True&amp;isModal=False</t>
  </si>
  <si>
    <t>66 de 2023</t>
  </si>
  <si>
    <t xml:space="preserve"> EMPRESAS PUBLICAS DE MEDELLIN</t>
  </si>
  <si>
    <t>PRESTAR EL SERVICIO DE SUMINISTRO DE GAS NATURAL VEHICULAR AL PARQUE AUTOMOTOR DEL INSTITUTO SOCIAL DE VIVIENDA Y HÁBITAT DE MEDELLÍN – ISVIMED</t>
  </si>
  <si>
    <t>20/01/2023</t>
  </si>
  <si>
    <t>31/12/2023</t>
  </si>
  <si>
    <t>https://community.secop.gov.co/Public/Tendering/OpportunityDetail/Index?noticeUID=CO1.NTC.3786483&amp;isFromPublicArea=True&amp;isModal=False</t>
  </si>
  <si>
    <t>67 de 2023</t>
  </si>
  <si>
    <t xml:space="preserve"> ERIKA MURILLO MENA</t>
  </si>
  <si>
    <t xml:space="preserve">PRESTACIÓN DE SERVICIOS DE APOYO A LA GESTIÓN 2 COMO CONTRATISTA INDEPENDIENTE,POR SU PROPIA CUENTA Y RIESGO, PARA APOYAR  EL PROCESO ADMINISTRATIVO Y FINANCIERO DESDE EL COMPONENTE DOCUMENTAL, CORRESPONDENCIA Y OPERATIVO DE LOS PROYECTOS DEL ISVIMED </t>
  </si>
  <si>
    <t>https://community.secop.gov.co/Public/Tendering/OpportunityDetail/Index?noticeUID=CO1.NTC.3767085&amp;isFromPublicArea=True&amp;isModal=False</t>
  </si>
  <si>
    <t>68 de 2023</t>
  </si>
  <si>
    <t xml:space="preserve"> ANDRES MAURICIO CASTAÑO ALZATE</t>
  </si>
  <si>
    <t xml:space="preserve">PRESTACIÓN DE SERVICIOS DE APOYO A LA GESTIÓN 5 COMO CONTRATISTA INDEPENDIENTE,POR SU PROPIA CUENTA Y RIESGO, PARA APOYAR LA EJECUCIÓN DE LOS PROGRAMAS Y PROYECTOS DEL PLAN DE DESARROLLO “MEDELLÍN FUTURO 2020-2023”, QUE SE EJECUTEN EN LA SUBDIRECCIÓN ADMINISTRATIVA Y FINANCIERA EN EL COMPONENTE DE GESTIÓN DOCUMENTAL.  </t>
  </si>
  <si>
    <t>https://community.secop.gov.co/Public/Tendering/OpportunityDetail/Index?noticeUID=CO1.NTC.3767207&amp;isFromPublicArea=True&amp;isModal=False</t>
  </si>
  <si>
    <t>69 de 2023</t>
  </si>
  <si>
    <t xml:space="preserve"> BEATRIZ ASTRID RONDON ESPITIA</t>
  </si>
  <si>
    <t>PRESTACIÓN DE SERVICIOS DE APOYO A LA GESTIÓN 6 COMO CONTRATISTA INDEPENDIENTE,POR SU PROPIA CUENTA Y RIESGO, PARA APOYAR LA EJECUCIÓN DE LOS PROGRAMAS Y PROYECTOS DEL PLAN DE DESARROLLO “MEDELLÍN FUTURO 2020-2023”, QUE SE EJECUTEN EN LA SUBDIRECCIÓN ADMINISTRATIVA Y FINANCIERA EN EL COMPONENTE DE GESTIÓN DOCUMENTAL.</t>
  </si>
  <si>
    <t>https://community.secop.gov.co/Public/Tendering/OpportunityDetail/Index?noticeUID=CO1.NTC.3767099&amp;isFromPublicArea=True&amp;isModal=False</t>
  </si>
  <si>
    <t>70 de 2023</t>
  </si>
  <si>
    <t xml:space="preserve"> GERSON  STEEVENS CRUZ URREGO</t>
  </si>
  <si>
    <t>PRESTACION DE SERVICIOS DE APOYO A LA GESTION COMO CONTRATISTA INDEPENDIENTE, POR SU PROPIA CUENTA Y RIESGO PARA APOYAR LA EJECUCION DE LOS PROGRAMAS Y PROYECTOS DEL PLAN DE DESARROLLO “MEDELLIN FUTURO 2020-2023” QUE SE EJECUTEN EN LA SUBDIRECCION ADMINISTRATIVA Y FINANCIERA DESDE EL PROCESO DE TECNOLOGIA.</t>
  </si>
  <si>
    <t>https://community.secop.gov.co/Public/Tendering/OpportunityDetail/Index?noticeUID=CO1.NTC.3767912&amp;isFromPublicArea=True&amp;isModal=False</t>
  </si>
  <si>
    <t>71 de 2023</t>
  </si>
  <si>
    <t xml:space="preserve"> CAROLINA IGUARAN PEÑA</t>
  </si>
  <si>
    <t>PRESTACIÓN DE SERVICIOS PROFESIONALES 2 COMO CONTRATISTA INDEPENDIENTE, POR SU PROPIA CUENTA Y RIESGO PARA APOYAR LA EJECUCIÓN DE LOS PROGRAMAS Y PROYECTOS DEL PLAN DE DESARROLLO “MEDELLÍN FUTURO 2020-2023”, EN EL PROCESO DE GESTIÓN CONTRACTUAL DESDE EL COMPONENTE JURIDICO.</t>
  </si>
  <si>
    <t>https://community.secop.gov.co/Public/Tendering/OpportunityDetail/Index?noticeUID=CO1.NTC.3768137&amp;isFromPublicArea=True&amp;isModal=False</t>
  </si>
  <si>
    <t>72 de 2023</t>
  </si>
  <si>
    <t xml:space="preserve"> MARIA ALEJANDRA  MESA  SERNA</t>
  </si>
  <si>
    <t>PRESTACIÓN DE SERVICIOS DE APOYO A LA GESTION 1 COMO CONTRATISTA INDEPENDIENTE, POR SU PROPIA CUENTA Y RIESGO PARA APOYAR LA EJECUCIÓN DE LOS PROGRAMAS Y PROYECTOS DEL PLAN DE DESARROLLO “MEDELLÍN FUTURO 2020-2023”, QUE SE EJECUTEN EN LA SUBDIRECCIÓN JURIDICA, EN EL COMPONENTE ADMINISTRATIVO Y LOGISTICO.</t>
  </si>
  <si>
    <t>https://community.secop.gov.co/Public/Tendering/OpportunityDetail/Index?noticeUID=CO1.NTC.3768178&amp;isFromPublicArea=True&amp;isModal=False</t>
  </si>
  <si>
    <t>73 de 2023</t>
  </si>
  <si>
    <t xml:space="preserve"> MARIA  ELENA  FRANCO  ZULUAGA </t>
  </si>
  <si>
    <t>PRESTACIÓN DE SERVICIOS PROFESIONALES 11 COMO CONTRATISTA INDEPENDIENTE, POR SU PROPIA CUENTA Y RIESGO PARA APOYAR LA EJECUCIÓN DE LOS PROGRAMAS Y PROYECTOS DEL PLAN DE DESARROLLO “MEDELLÍN FUTURO 2020-2023”, EN EL PROGRAMA DE TITULACIÓN, DESDE EL COMPONENTE JURIDICO</t>
  </si>
  <si>
    <t>https://community.secop.gov.co/Public/Tendering/OpportunityDetail/Index?noticeUID=CO1.NTC.3768617&amp;isFromPublicArea=True&amp;isModal=False</t>
  </si>
  <si>
    <t>74 de 2023</t>
  </si>
  <si>
    <t xml:space="preserve"> LUIS JAIRO CASTRO OSORIO</t>
  </si>
  <si>
    <t>PRESTACIÓN DE SERVICIOS PROFESIONALES 12 COMO CONTRATISTA INDEPENDIENTE, POR SU PROPIA CUENTA Y RIESGO PARA APOYAR LA EJECUCIÓN DE LOS PROGRAMAS Y PROYECTOS DEL PLAN DE DESARROLLO “MEDELLÍN FUTURO 2020-2023”, EN EL PROGRAMA DE SANEAMIENTO PREDIAL DESDE EL COMPONENTE JURIDICO.</t>
  </si>
  <si>
    <t>https://community.secop.gov.co/Public/Tendering/OpportunityDetail/Index?noticeUID=CO1.NTC.3768523&amp;isFromPublicArea=True&amp;isModal=False</t>
  </si>
  <si>
    <t>75 de 2023</t>
  </si>
  <si>
    <t xml:space="preserve"> IVAN DARIO OSORIO MESA</t>
  </si>
  <si>
    <t>PRESTACIÓN DE SERVICIOS PROFESIONALES 14 COMO CONTRATISTA INDEPENDIENTE, POR SU PROPIA CUENTA Y RIESGO PARA APOYAR LA EJECUCIÓN DE LOS PROGRAMAS Y PROYECTOS DEL PLAN DE DESARROLLO “MEDELLÍN FUTURO 2020-2023”, EN EL PROGRAMA DE TITULACIÓN DESDE EL COMPONENTE JURIDICO</t>
  </si>
  <si>
    <t>https://community.secop.gov.co/Public/Tendering/OpportunityDetail/Index?noticeUID=CO1.NTC.3768843&amp;isFromPublicArea=True&amp;isModal=False</t>
  </si>
  <si>
    <t>76 de 2023</t>
  </si>
  <si>
    <t xml:space="preserve"> STEFANNY  PULGARIN  CASTAÑO</t>
  </si>
  <si>
    <t>PRESTACIÓN DE SERVICIOS PROFESIONALES 19 COMO CONTRATISTA INDEPENDIENTE, POR SU PROPIA CUENTA Y RIESGO PARA APOYAR LA EJECUCIÓN DE LOS PROGRAMAS Y PROYECTOS DEL PLAN DE DESARROLLO “MEDELLÍN FUTURO 2020-2023”, EN EL PROGRAMA DE ATENCIÓN AL USUARIO DESDE EL COMPONENTE LOGISTICO Y ADMINISTRATIVO.</t>
  </si>
  <si>
    <t>https://community.secop.gov.co/Public/Tendering/OpportunityDetail/Index?noticeUID=CO1.NTC.3768759&amp;isFromPublicArea=True&amp;isModal=False</t>
  </si>
  <si>
    <t>77 de 2023</t>
  </si>
  <si>
    <t xml:space="preserve"> SANDRA  BIBIANA MEJIA HOYOS</t>
  </si>
  <si>
    <t>PRESTACIÓN DE SERVICIOS PROFESIONALES 21 COMO CONTRATISTA INDEPENDIENTE, POR SU PROPIA CUENTA Y RIESGO PARA APOYAR A LA SUBDIRECCIÓN JURÍDICA, EN LOS PROYECTOS Y PROGRAMAS DE SANEAMIENTO PREDIAL DEL PLAN DE DESARROLLO "MEDELLÍN FUTURO, 2020-2023".</t>
  </si>
  <si>
    <t>https://community.secop.gov.co/Public/Tendering/OpportunityDetail/Index?noticeUID=CO1.NTC.3768779&amp;isFromPublicArea=True&amp;isModal=False</t>
  </si>
  <si>
    <t>78 de 2023</t>
  </si>
  <si>
    <t xml:space="preserve"> SANDRA MILENA MORENO DURANGO</t>
  </si>
  <si>
    <t>PRESTACIÓN DE SERVICIOS PROFESIONALES 43 COMO CONTRATISTA INDEPENDIENTE, POR SU PROPIA CUENTA Y RIESGO PARA APOYAR LA EJECUCIÓN DE LOS PROGRAMAS Y PROYECTOS DEL PLAN DE DESARROLLO “MEDELLÍN FUTURO 2020-2023”, QUE SE EJECUTEN EN LA SUBDIRECCIÓN JURIDICA EN EL COMPONENTE JURIDICO</t>
  </si>
  <si>
    <t>https://community.secop.gov.co/Public/Tendering/OpportunityDetail/Index?noticeUID=CO1.NTC.3769213&amp;isFromPublicArea=True&amp;isModal=False</t>
  </si>
  <si>
    <t>79 de 2023</t>
  </si>
  <si>
    <t xml:space="preserve"> VANESA DEL CARMEN OSPINA LOPERA</t>
  </si>
  <si>
    <t>PRESTACIÓN DE SERVICIOS PROFESIONALES 30 COMO CONTRATISTA INDEPENDIENTE, POR SU PROPIA CUENTA Y RIESGO PARA APOYAR LA EJECUCIÓN DE LOS PROGRAMAS Y PROYECTOS DEL PLAN DE DESARROLLO “MEDELLÍN FUTURO 2020-2023”, QUE SE EJECUTEN EN LA SUBDIRECCIÓN JURÍDICA EN EL COMPONENTE LOGÍSTICO.</t>
  </si>
  <si>
    <t>https://community.secop.gov.co/Public/Tendering/OpportunityDetail/Index?noticeUID=CO1.NTC.3770723&amp;isFromPublicArea=True&amp;isModal=False</t>
  </si>
  <si>
    <t>80 de 2023</t>
  </si>
  <si>
    <t xml:space="preserve"> DIEGO  ALBERTO  CASTAÑO RESTREPO</t>
  </si>
  <si>
    <t>PRESTACIÓN DE SERVICIOS PROFESIONALES 22 COMO CONTRATISTA INDEPENDIENTE, POR SU PROPIA CUENTA Y RIESGO PARA APOYAR LA EJECUCIÓN DE LOS PROGRAMAS Y PROYECTOS DEL PLAN DE DESARROLLO “MEDELLÍN FUTURO 2020-2023”, EN EL PROCESO FIDUCIARIO DESDE EL COMPONENTE JURIDICO</t>
  </si>
  <si>
    <t>https://community.secop.gov.co/Public/Tendering/OpportunityDetail/Index?noticeUID=CO1.NTC.3769092&amp;isFromPublicArea=True&amp;isModal=False</t>
  </si>
  <si>
    <t>81 de 2023</t>
  </si>
  <si>
    <t xml:space="preserve"> WENDY TATIANA SANCHEZ MONTOYA</t>
  </si>
  <si>
    <t>PRESTACIÓN DE SERVICIOS PROFESIONALES 29 COMO CONTRATISTA INDEPENDIENTE, POR SU PROPIA CUENTA Y RIESGO PARA APOYAR LA EJECUCIÓN DE LOS PROGRAMAS Y PROYECTOS DEL PLAN DE DESARROLLO “MEDELLÍN FUTURO 2020-2023”, EN EL PROCESO DE VIVIENDA NUEVA DESDE EL COMPONENTE JURIDICO</t>
  </si>
  <si>
    <t>https://community.secop.gov.co/Public/Tendering/OpportunityDetail/Index?noticeUID=CO1.NTC.3769523&amp;isFromPublicArea=True&amp;isModal=False</t>
  </si>
  <si>
    <t>83 de 2023</t>
  </si>
  <si>
    <t xml:space="preserve"> LEIDY MARCELA CARDONA RIOS</t>
  </si>
  <si>
    <t>PRESTACIÓN DE SERVICIOS PROFESIONALES 7 COMO CONTRATISTA INDEPENDIENTE, POR SU PROPIA CUENTA Y RIESGO PARA APOYAR LA EJECUCIÓN DE LOS PROGRAMAS Y PROYECTOS DEL PLAN DE DESARROLLO “MEDELLÍN FUTURO 2020-2023”, EN EL PROCESO DE GESTIÓN CONTRACTUAL DESDE EL COMPONENTE JURIDICO</t>
  </si>
  <si>
    <t>https://community.secop.gov.co/Public/Tendering/OpportunityDetail/Index?noticeUID=CO1.NTC.3769293&amp;isFromPublicArea=True&amp;isModal=False</t>
  </si>
  <si>
    <t>84 de 2023</t>
  </si>
  <si>
    <t xml:space="preserve"> JULIANA JIMENEZ MESA</t>
  </si>
  <si>
    <t>PRESTACIÓN DE SERVICIOS PROFESIONALES 36 COMO CONTRATISTA INDEPENDIENTE, POR SU PROPIA CUENTA Y RIESGO PARA APOYAR LA EJECUCIÓN DE LOS PROGRAMAS Y PROYECTOS DEL PLAN DE DESARROLLO “MEDELLÍN FUTURO 2020-2023”, EN EL PROGRAMA DE ATENCIÓN AL USUARIO DESDE EL COMPONENTE LOGÍSTICO Y ADMINISTRATIVO.</t>
  </si>
  <si>
    <t>https://community.secop.gov.co/Public/Tendering/OpportunityDetail/Index?noticeUID=CO1.NTC.3770594&amp;isFromPublicArea=True&amp;isModal=False</t>
  </si>
  <si>
    <t>85 de 2023</t>
  </si>
  <si>
    <t xml:space="preserve"> DORA LUZ ATEHORTUA AGUDELO</t>
  </si>
  <si>
    <t>PRESTACIÓN DE SERVICIOS PROFESIONALES 40 COMO CONTRATISTA INDEPENDIENTE, POR SU PROPIA CUENTA Y RIESGO PARA APOYAR LA EJECUCIÓN DE LOS PROGRAMAS Y PROYECTOS DEL PLAN DE DESARROLLO MEDELLÍN FUTURO 2020-2023, EN EL PROGRAMA DE ATENCIÓN AL USUARIO DESDE EL COMPONENTE LOGISTICO Y ADMINISTRATIVO.</t>
  </si>
  <si>
    <t>https://community.secop.gov.co/Public/Tendering/OpportunityDetail/Index?noticeUID=CO1.NTC.3767980&amp;isFromPublicArea=True&amp;isModal=False</t>
  </si>
  <si>
    <t>86 de 2023</t>
  </si>
  <si>
    <t xml:space="preserve"> LINDA JULIANA GONZALEZ MORENO</t>
  </si>
  <si>
    <t>PRESTACIÓN DE SERVICIOS PROFESIONALES COMO CONTRATISTA INDEPENDIENTE, POR SU PROPIA CUENTA Y RIESGO, PARA APOYAR EL PROCESO OPERATIVO DEL PROGRAMA GESTIÓN DE NUEVOS DESARROLLOS HABITACIONALES DE VIVIENDA SOCIAL EN EL PROYECTO VIVIENDA NUEVA DESDE EL COMPONENTE SOCIAL A LA POBLACIÓN DE DEMANDA LIBRE.</t>
  </si>
  <si>
    <t>https://community.secop.gov.co/Public/Tendering/OpportunityDetail/Index?noticeUID=CO1.NTC.3768242&amp;isFromPublicArea=True&amp;isModal=False</t>
  </si>
  <si>
    <t>87 de 2023</t>
  </si>
  <si>
    <t xml:space="preserve"> MARLY ALEXANDRA ROJAS VELEZ</t>
  </si>
  <si>
    <t>PRESTACIÓN DE SERVICIOS DE APOYO A LA GESTIÓN COMO CONTRATISTA INDEPENDIENTE, POR SU PROPIA CUENTA Y RIESGO, PARA APOYAR DESDE EL COMPONENTE OPERATIVO LOS PROCESOS FINANCIEROS DE LA SUBDIRECCIÓN POBLACIONAL.</t>
  </si>
  <si>
    <t>https://community.secop.gov.co/Public/Tendering/OpportunityDetail/Index?noticeUID=CO1.NTC.3768275&amp;isFromPublicArea=True&amp;isModal=False</t>
  </si>
  <si>
    <t>88 de 2023</t>
  </si>
  <si>
    <t xml:space="preserve"> VIALENIS DANELIS ALVAREZ PALOMINO</t>
  </si>
  <si>
    <t>PRESTACIÓN DE SERVICIOS PROFESIONALES 31 COMO CONTRATISTA INDEPENDIENTE, POR SU PROPIA CUENTA Y RIESGO PARA APOYAR LA EJECUCIÓN DE LOS PROGRAMAS Y PROYECTOS DEL PLAN DE DESARROLLO “MEDELLÍN FUTURO 2020-2023”, EN EL PROCESO DE TITULACIÓN DESDE EL COMPONENTE JURÍDICO.</t>
  </si>
  <si>
    <t>https://community.secop.gov.co/Public/Tendering/OpportunityDetail/Index?noticeUID=CO1.NTC.3770754&amp;isFromPublicArea=True&amp;isModal=False</t>
  </si>
  <si>
    <t>89 de 2023</t>
  </si>
  <si>
    <t xml:space="preserve"> JOHNNY  HUMBERTO LOAIZA CARDONA</t>
  </si>
  <si>
    <t>PRESTACIÓN DE SERVICIOS PROFESIONALES COMO CONTRATISTA INDEPENDIENTE, POR SU PROPIA CUENTA Y RIESGO, COMO APOYO 1 AL ISVIMED, EN LA LÍNEA DE ASISTENCIA SOCIAL PARA PROYECTOS HABITACIONALES DESDE EL COMPONENTE JURÍDICO</t>
  </si>
  <si>
    <t>17/01/2023</t>
  </si>
  <si>
    <t>https://community.secop.gov.co/Public/Tendering/OpportunityDetail/Index?noticeUID=CO1.NTC.3768392&amp;isFromPublicArea=True&amp;isModal=False</t>
  </si>
  <si>
    <t>90 de 2023</t>
  </si>
  <si>
    <t xml:space="preserve"> LIGIA MARYED TORRES ESPINOSA</t>
  </si>
  <si>
    <t>PRESTACIÓN DE SERVICIOS PROFESIONALES ESPECIALIZADOS COMO CONTRATISTA INDEPENDIENTE, POR SU PROPIA CUENTA Y RIESGO PARA APOYAR LA EJECUCIÓN DEL PROGRAMA DE MEJORAMIENTO INTEGRAL DE BARRIOS EN EL PROYECTO RECONOCIMIENTO DE EDIFICACIONES-CURADURÍA CERO DESDE EL COMPONENTE TÉCNICO EN LA REVISIÓN Y APROBACIÓN DE PLANOS ARQUITECTÓNICOS.</t>
  </si>
  <si>
    <t>https://community.secop.gov.co/Public/Tendering/OpportunityDetail/Index?noticeUID=CO1.NTC.3769119&amp;isFromPublicArea=True&amp;isModal=False</t>
  </si>
  <si>
    <t>91 de 2023</t>
  </si>
  <si>
    <t xml:space="preserve"> LORENA PEREA ARMIJO</t>
  </si>
  <si>
    <t>PRESTACIÓN DE SERVICIOS PROFESIONALES COMO CONTRATISTA INDEPENDIENTE, POR SU PROPIA CUENTA Y RIESGO, COMO APOYO 4 AL ISVIMED, EN LA LÍNEA DE ASISTENCIA SOCIAL PARA PROYECTOS HABITACIONALES DESDE EL COMPONENTE SOCIAL.</t>
  </si>
  <si>
    <t>https://community.secop.gov.co/Public/Tendering/OpportunityDetail/Index?noticeUID=CO1.NTC.3769359&amp;isFromPublicArea=True&amp;isModal=False</t>
  </si>
  <si>
    <t>92 de 2023</t>
  </si>
  <si>
    <t xml:space="preserve"> MARIA FERNANDA MEJIA GAÑAN</t>
  </si>
  <si>
    <t xml:space="preserve">PRESTACIÓN DE SERVICIOS PROFESIONALES COMO CONTRATISTA INDEPENDIENTE, POR SU PROPIA CUENTA Y RIESGO COMO APOYO 2 LA EJECUCIÓN DEL PROGRAMA MEJORAMIENTO INTEGRAL DE BARRIOS EN EL PROYECTO RECONOCIMIENTO DE EDIFICACIONES, DESDE EL COMPONENTE JURÍDICO.  </t>
  </si>
  <si>
    <t>https://community.secop.gov.co/Public/Tendering/OpportunityDetail/Index?noticeUID=CO1.NTC.3769730&amp;isFromPublicArea=True&amp;isModal=False</t>
  </si>
  <si>
    <t>93 de 2023</t>
  </si>
  <si>
    <t xml:space="preserve"> YURI MARCELA VASQUEZ VASQUEZ</t>
  </si>
  <si>
    <t>PRESTACIÓN DE SERVICIOS PROFESIONALES COMO CONTRATISTA INDEPENDIENTE, POR SU PROPIA CUENTA Y RIESGO, PARA APOYAR LA IMPLEMENTACIÓN DE ESTRATEGIAS DE ACOMPAÑAMIENTO SOCIAL EN LAS ETAPAS DE POSTULACIÓN AL SUBSIDIO MUNICIPAL DE VIVIENDA Y ENTREGA DE LAS VIVIENDAS A LOS BENEFICIARIOS</t>
  </si>
  <si>
    <t>https://community.secop.gov.co/Public/Tendering/OpportunityDetail/Index?noticeUID=CO1.NTC.3769844&amp;isFromPublicArea=True&amp;isModal=False</t>
  </si>
  <si>
    <t>94 de 2023</t>
  </si>
  <si>
    <t xml:space="preserve"> CARLOS ARTURO RAMIREZ  PARRA</t>
  </si>
  <si>
    <t>PRESTACIÓN DE SERVICIOS DE APOYO A LA GESTIÓN 12 COMO CONTRATISTA INDEPENDIENTE, POR SU PROPIA CUENTA Y RIESGO EN EL PROCESO ADMINISTRATIVO Y FINANCIERO DESDE EL COMPONENTE DOCUMENTAL Y OPERATIVO DE LOS PROYECTOS DEL ISVIMED</t>
  </si>
  <si>
    <t>https://community.secop.gov.co/Public/Tendering/OpportunityDetail/Index?noticeUID=CO1.NTC.3767885&amp;isFromPublicArea=True&amp;isModal=False</t>
  </si>
  <si>
    <t>95 de 2023</t>
  </si>
  <si>
    <t xml:space="preserve"> JOSE ALBERTO OQUENDO SANTILLANA</t>
  </si>
  <si>
    <t xml:space="preserve">PRESTACION DE SERVICIOS PROFESIONALES COMO CONTRATISTA INDEPENDIENTE, POR SU PROPIA CUENTA Y RIESGO PARA APOYAR AL ISVIMED DESDE LA SUBDIRECCIÓN ADMINISTRATIVA Y FINANCIERA EN LA EJECUCIÓN Y GESTIÓN DE LAS ACTIVIDADES PROPIAS DEL PROCESO DE SANEAMIENTO CONTABLE, DESDE EL COMPONENTE FINANCIERO. </t>
  </si>
  <si>
    <t>https://community.secop.gov.co/Public/Tendering/OpportunityDetail/Index?noticeUID=CO1.NTC.3772263&amp;isFromPublicArea=True&amp;isModal=False</t>
  </si>
  <si>
    <t>96 de 2023</t>
  </si>
  <si>
    <t xml:space="preserve"> YORK   LEIDY  ALBORNOZ MURILLO</t>
  </si>
  <si>
    <t>https://community.secop.gov.co/Public/Tendering/OpportunityDetail/Index?noticeUID=CO1.NTC.3772272&amp;isFromPublicArea=True&amp;isModal=False</t>
  </si>
  <si>
    <t>97 de 2023</t>
  </si>
  <si>
    <t xml:space="preserve"> DIANA  MARCELA LONDOÑO MORENO</t>
  </si>
  <si>
    <t>PRESTACIÓN DE SERVICIOS PROFESIONALES COMO CONTRATISTA INDEPENDIENTE, POR SU PROPIA CUENTA Y RIESGO PARA APOYAR LA GESTIÓN, CON EL FIN DE ACOMPAÑAR DESDE LA SUBDIRECCIÓN POBLACIONAL EL PROCESO DE PLANEACIÓN, EJECUCIÓN, SEGUIMIENTO Y EVALUACIÓN DEL MODELO DE INTERVENCIÓN, DESDE LOS DIFERENTES PROGRAMAS Y PROYECTOS DEL INSTITUTO.</t>
  </si>
  <si>
    <t>https://community.secop.gov.co/Public/Tendering/OpportunityDetail/Index?noticeUID=CO1.NTC.3769160&amp;isFromPublicArea=True&amp;isModal=False</t>
  </si>
  <si>
    <t>98 de 2023</t>
  </si>
  <si>
    <t xml:space="preserve"> LUIS FERNANDO QUINTERO OSORIO</t>
  </si>
  <si>
    <t xml:space="preserve">PRESTACION DE SERVICIOS PROFESIONALES COMO CONTRATISTA INDEPENDIENTE, POR SU PROPIA CUENTA Y RIESGO PARA APOYAR AL ISVIMED EN LAS DIFERENTES LABORES DEL ÁREA DE TALENTO HUMANO DESDE EL COMPONENTE ADMINISTRATIVO,  CONTABLE Y FINANCIERO. </t>
  </si>
  <si>
    <t>https://community.secop.gov.co/Public/Tendering/OpportunityDetail/Index?noticeUID=CO1.NTC.3771035&amp;isFromPublicArea=True&amp;isModal=False</t>
  </si>
  <si>
    <t>99 de 2023</t>
  </si>
  <si>
    <t xml:space="preserve"> ALEJANDRO  ARANGO  RIVERA </t>
  </si>
  <si>
    <t>PRESTACIÓN DE SERVICIOS PROFESIONALES. COMO CONTRATISTA INDEPENDIENTE, POR SU PROPIA CUENTA Y RIESGO COMO APOYO 4 AL EQUIPO PROFESIONAL EN LA EJECUCIÓN DEL PROGRAMA DE MEJORAMIENTO INTEGRAL DE BARRIOS EN EL PROYECTO MEJORAMIENTO DE VIVIENDA, DESDE EL ÁREA O COMPONENTE TÉCNICO.</t>
  </si>
  <si>
    <t>https://community.secop.gov.co/Public/Tendering/OpportunityDetail/Index?noticeUID=CO1.NTC.3767988&amp;isFromPublicArea=True&amp;isModal=False</t>
  </si>
  <si>
    <t>100 de 2023</t>
  </si>
  <si>
    <t xml:space="preserve"> DANIELA MORALES SANCHEZ</t>
  </si>
  <si>
    <t xml:space="preserve">PRESTACIÓN DE SERVICIOS DE APOYO A LA GESTIÓN 4 COMO CONTRATISTA INDEPENDIENTE, POR SU PROPIA CUENTA Y RIESGO, PARA APOYAR LA EJECUCIÓN DE LOS PROGRAMAS Y PROYECTOS DEL PLAN DE DESARROLLO “MEDELLÍN FUTURO 2020-2023”, QUE SE EJECUTEN EN LA SUBDIRECCIÓN ADMINISTRATIVA Y FINANCIERA EN EL COMPONENTE DE GESTIÓN DOCUMENTAL. </t>
  </si>
  <si>
    <t>https://community.secop.gov.co/Public/Tendering/OpportunityDetail/Index?noticeUID=CO1.NTC.3769544&amp;isFromPublicArea=True&amp;isModal=False</t>
  </si>
  <si>
    <t>101 de 2023</t>
  </si>
  <si>
    <t xml:space="preserve"> DIANA MARIA USUGA GUISAO</t>
  </si>
  <si>
    <t>PRESTACIÓN DE SERVICIOS PROFESIONALES COMO CONTRATISTA INDEPENDIENTE, POR SU PROPIA CUENTA Y RIESGO PARA APOYAR LA EJECUCIÓN DEL PROGRAMA MEJORAMIENTO INTEGRAL DE BARRIOS EN EL PROYECTO RECONOCIMIENTO DE EDIFICACIONES, DESDE EL COMPONENTE TÉCNICO EN LA ELABORACIÓN, REVISIÓN Y APROBACIÓN DE PLANOS ESTRUCTURALES Y DE MEMORIAS DE CÁLCULO DE ACUERDO CON LA NSR-10.</t>
  </si>
  <si>
    <t>https://community.secop.gov.co/Public/Tendering/OpportunityDetail/Index?noticeUID=CO1.NTC.3768418&amp;isFromPublicArea=True&amp;isModal=False</t>
  </si>
  <si>
    <t>102 de 2023</t>
  </si>
  <si>
    <t xml:space="preserve"> MARIA  CLARA  GOMEZ HENRIQUEZ</t>
  </si>
  <si>
    <t>PRESTACIÓN DE SERVICIOS PROFESIONALES COMO CONTRATISTA INDEPENDIENTE, POR SU PROPIA CUENTA Y RIESGO, PARA APOYAR AL ISVIMED EN PRESTACIÓN DE SERVICIOS EN LAS ACTUACIONES ADMINISTRATIVAS DE TRANSVERSALIDAD A LAS SUBDIRECCIONES EN PROYECCIÓN , REVISIÓN Y EXPEDICIÓN DE ACTUACIONES QUE PERMITAN EL CUMPLIMIENTO DE LAS METAS INSTITUCIONALES</t>
  </si>
  <si>
    <t>https://community.secop.gov.co/Public/Tendering/OpportunityDetail/Index?noticeUID=CO1.NTC.3772821&amp;isFromPublicArea=True&amp;isModal=False</t>
  </si>
  <si>
    <t>103 de 2023</t>
  </si>
  <si>
    <t xml:space="preserve">  ELIANA MARIA CARRASQUILLA TAMAYO</t>
  </si>
  <si>
    <t>PRESTACIÓN DE SERVICIOS DE APOYO A LA GESTIÓN, COMO CONTRATISTA INDEPENDIENTE, POR SU PROPIA CUENTA Y RIESGO, PARA APOYAR DEL PROGRAMA MEJORAMIENTO INTEGRAL DE BARRIOS EN EL PROYECTO RECONOCIMIENTO DE EDIFICACIONES, DESDE EL COMPONENTE ADMINISTRATIVO Y OPERATIVO.</t>
  </si>
  <si>
    <t>https://community.secop.gov.co/Public/Tendering/OpportunityDetail/Index?noticeUID=CO1.NTC.3768244&amp;isFromPublicArea=True&amp;isModal=False</t>
  </si>
  <si>
    <t>104 de 2023</t>
  </si>
  <si>
    <t xml:space="preserve"> ANDRES  FELIPE LOZANO ARBOLEDA</t>
  </si>
  <si>
    <t>PRESTACIÓN DE SERVICIOS COMO TECNÓLOGO DE APOYO A LA SUBDIRECCIÓN EN PLANEACIÓN EN LA ESTRUCTURACIÓN Y SEGUIMIENTO DE LOS PROGRAMAS Y PROYECTOS DEL ISVIMED EN EL MARCO ESTADÍSTICO DEL OBSERVATORIO DE VIVIENDA Y HÁBITAT.</t>
  </si>
  <si>
    <t>https://community.secop.gov.co/Public/Tendering/OpportunityDetail/Index?noticeUID=CO1.NTC.3770731&amp;isFromPublicArea=True&amp;isModal=False</t>
  </si>
  <si>
    <t>105 de 2023</t>
  </si>
  <si>
    <t xml:space="preserve"> JUAN  EDUARDO RAMIREZ  RUIZ</t>
  </si>
  <si>
    <t xml:space="preserve">PRESTACIÓN DE SERVICIOS PROFESIONALES. COMO CONTRATISTA INDEPENDIENTE, POR SU PROPIA CUENTA Y RIESGO COMO APOYO 2 AL EQUIPO PROFESIONAL EN LA EJECUCIÓN DEL PROGRAMA DE MEJORAMIENTO INTEGRAL DE BARRIOS EN EL PROYECTO MEJORAMIENTO DE VIVIENDA, DESDE EL ÁREA O COMPONENTE TÉCNICO. </t>
  </si>
  <si>
    <t>https://community.secop.gov.co/Public/Tendering/OpportunityDetail/Index?noticeUID=CO1.NTC.3768929&amp;isFromPublicArea=True&amp;isModal=False</t>
  </si>
  <si>
    <t>106 de 2023</t>
  </si>
  <si>
    <t xml:space="preserve"> DUVAN DE JESUS  CASTAÑEDA  GARCIA</t>
  </si>
  <si>
    <t>PRESTACIÓN DE SERVICIOS PROFESIONALES COMO CONTRATISTA INDEPENDIENTE, SIN VÍNCULO LABORAL POR SU PROPIA CUENTA Y RIESGO, PARA APOYAR AL ISVIMED EN PRESTACIÓN DE SERVICIOS EN LAS ACTUACIONES ADMINISTRATIVAS DE TRANSVERSALIDAD A LAS SUBDIRECCIONES EN PROYECCIÓN , REVISIÓN Y EXPEDICIÓN DE ACTUACIONES QUE PERMITAN EL CUMPLIMIENTO DE LAS METAS INSTITUCIONALES</t>
  </si>
  <si>
    <t>https://community.secop.gov.co/Public/Tendering/OpportunityDetail/Index?noticeUID=CO1.NTC.3772296&amp;isFromPublicArea=True&amp;isModal=False</t>
  </si>
  <si>
    <t>107 de 2023</t>
  </si>
  <si>
    <t xml:space="preserve"> JHOAN ALEXANDER GARCIA LOPEZ</t>
  </si>
  <si>
    <t>PRESTACIÓN DE SERVICIOS DE APOYO A LA GESTION 6 COMO CONTRATISTA INDEPENDIENTE, POR SU PROPIA CUENTA Y RIESGO PARA APOYAR LA EJECUCIÓN DE LOS PROGRAMAS Y PROYECTOS DEL PLAN DE DESARROLLO “MEDELLÍN FUTURO 2020-2023”, EN EL PROGRAMA DE TITULACIÓN DESDE EL COMPONENTE LOGISTICO.</t>
  </si>
  <si>
    <t>https://community.secop.gov.co/Public/Tendering/OpportunityDetail/Index?noticeUID=CO1.NTC.3769712&amp;isFromPublicArea=True&amp;isModal=False</t>
  </si>
  <si>
    <t>108 de 2023</t>
  </si>
  <si>
    <t xml:space="preserve"> SEBASTIAN FLOREZ ACEVEDO</t>
  </si>
  <si>
    <t>PRESTACIÓN DE SERVICIOS COMO CONTRATISTA INDEPENDIENTE, POR SU PROPIA CUENTA Y RIESGO, COMO TECNÓLOGO 2 PARA EL APOYO EN LA ESTRUCTURACIÓN Y SEGUIMIENTO DE LOS PROGRAMAS Y PROYECTOS DEL ISVIMED DESDE EL COMPONENTE SOCIAL.</t>
  </si>
  <si>
    <t>https://community.secop.gov.co/Public/Tendering/OpportunityDetail/Index?noticeUID=CO1.NTC.3770799&amp;isFromPublicArea=True&amp;isModal=False</t>
  </si>
  <si>
    <t>109 de 2023</t>
  </si>
  <si>
    <t xml:space="preserve"> LUIS ALBERTO RENTERIA  PARRA </t>
  </si>
  <si>
    <t>PRESTACIÓN DE SERVICIOS PROFESIONALES COMO CONTRATISTA INDEPENDIENTE, POR SU PROPIA CUENTA Y RIESGO COMO APOYO 2 A LA EJECUCIÓN DEL PROGRAMA NUEVOS DESARROLLOS HABITACIONALES EN EL PROYECTO DE VIVIENDA NUEVA DESDE EL COMPONENTE TÉCNICO Y DE SEGUIMIENTO A LA EJECUCIÓN DE PROYECTOS.</t>
  </si>
  <si>
    <t>https://community.secop.gov.co/Public/Tendering/OpportunityDetail/Index?noticeUID=CO1.NTC.3769343&amp;isFromPublicArea=True&amp;isModal=False</t>
  </si>
  <si>
    <t>110 de 2023</t>
  </si>
  <si>
    <t xml:space="preserve"> MARIA MANUELA MONTOYA MUÑETONES</t>
  </si>
  <si>
    <t>PRESTACIÓN DE SERVICIOS PROFESIONALES COMO CONTRATISTA INDEPENDIENTE, POR SU PROPIA CUENTA Y RIESGO, PARA APOYAR AL ISVIMED EN SERVICIOS PROFESIONALES ESPECIALIZADOS EN LAS ACTUACIONES JURÍDICAS DE TRANSVERSALIDAD A LAS SUBDIRECCIONES Y PARTICIPACIÓN EN LA ELABORACIÓN , REVISIÓN , Y SEGUIMIENTO A LAS COMUNICACIONES , PETICIONES, ACCIONES DEL DESPACHO</t>
  </si>
  <si>
    <t>19/01/2023</t>
  </si>
  <si>
    <t>https://community.secop.gov.co/Public/Tendering/OpportunityDetail/Index?noticeUID=CO1.NTC.3772921&amp;isFromPublicArea=True&amp;isModal=False</t>
  </si>
  <si>
    <t>111 de 2023</t>
  </si>
  <si>
    <t xml:space="preserve"> LUIS ANTONIO CUESTA  CUESTA </t>
  </si>
  <si>
    <t xml:space="preserve">PRESTACIÓN DE SERVICIOS PROFESIONALES. COMO CONTRATISTA INDEPENDIENTE, POR SU PROPIA CUENTA Y RIESGO COMO APOYO 3 A LA EJECUCIÓN DEL PROGRAMA DE MEJORAMIENTO INTEGRAL DE BARRIOS EN EL PROYECTO MEJORAMIENTO DE VIVIENDA PARA LA ASIGNACIÓN DE SUBSIDIOS MUNICIPALES. </t>
  </si>
  <si>
    <t>https://community.secop.gov.co/Public/Tendering/OpportunityDetail/Index?noticeUID=CO1.NTC.3769465&amp;isFromPublicArea=True&amp;isModal=False</t>
  </si>
  <si>
    <t>112 de 2023</t>
  </si>
  <si>
    <t xml:space="preserve"> VALENTINA BILBAO HERRERA</t>
  </si>
  <si>
    <t>PRESTACIÓN DE SERVICIOS PROFESIONALES COMO CONTRATISTA INDEPENDIENTE, POR SU PROPIA CUENTA Y RIESGO, COMO APOYO 1 A LA EJECUCIÓN DEL PROGRAMA MEJORAMIENTO INTEGRAL DE BARRIOS EN EL PROYECTO RECONOCIMIENTO DE EDIFICACIONES, DESDE EL COMPONENTE SOCIALIZACIÓN DEL PROGRAMA EN CAMPO.</t>
  </si>
  <si>
    <t>https://community.secop.gov.co/Public/Tendering/OpportunityDetail/Index?noticeUID=CO1.NTC.3769998&amp;isFromPublicArea=True&amp;isModal=False</t>
  </si>
  <si>
    <t>113 de 2023</t>
  </si>
  <si>
    <t xml:space="preserve"> ADRIANA CECILIA PIZANO CHICA</t>
  </si>
  <si>
    <t>PRESTACIÓN DE SERVICIOS DE APOYO A LA GESTIÓN COMO CONTRATISTA INDEPENDIENTE, POR SU PROPIA CUENTA Y RIESGO, PARA APOYAR AL ISVIMED EN LA LÍNEA DE ARRENDAMIENTO TEMPORAL Y UNA SOLUCIÓN DEFINITIVA PARA LA POBLACIÓN EN ARRENDAMIENTO TEMPORAL DESDE EL COMPONENTE TÉCNICO.</t>
  </si>
  <si>
    <t>https://community.secop.gov.co/Public/Tendering/OpportunityDetail/Index?noticeUID=CO1.NTC.3769822&amp;isFromPublicArea=True&amp;isModal=False</t>
  </si>
  <si>
    <t>114 de 2023</t>
  </si>
  <si>
    <t xml:space="preserve"> CARLOS NICOLAS MATURANA MACHADO</t>
  </si>
  <si>
    <t>PRESTACIÓN DE SERVICIOS PROFESIONALES ESPECIALIZADOS COMO CONTRATISTA INDEPENDIENTE, POR SU PROPIA CUENTA Y RIESGO,  COMO APOYO AL COMPONENTE ADMINISTRATIVO DE LA SUBDIRECCIÓN POBLACIONAL</t>
  </si>
  <si>
    <t>https://community.secop.gov.co/Public/Tendering/OpportunityDetail/Index?noticeUID=CO1.NTC.3772185&amp;isFromPublicArea=True&amp;isModal=False</t>
  </si>
  <si>
    <t>115 de 2023</t>
  </si>
  <si>
    <t xml:space="preserve"> CLAUDIA PATRICIA CARDONA  ZULETA</t>
  </si>
  <si>
    <t xml:space="preserve">PRESTACIÓN DE SERVICIOS PROFESIONALES COMO CONTRATISTA INDEPENDIENTE,  POR SU PROPIA CUENTA Y RIESGO PARA APOYAR LA EJECUCIÓN DE LOS PROGRAMAS Y PROYECTOS DEL PLAN DE DESARROLLO “MEDELLÍN FUTURO 2020-2023”,  QUE SE EJECUTEN EN LA SUBDIRECCIÓN ADMINISTRATIVA Y FINANCIERA EN EL COMPONENTE ADMINISTRATIVO Y FINANCIERO PARA LA ADMINISTRACIÓN DE LOS RECURSOS QUE SE ENCUENTRAN DEPOSITADOS EN LOS NEGOCIOS FIDUCIARIOS. </t>
  </si>
  <si>
    <t>https://community.secop.gov.co/Public/Tendering/OpportunityDetail/Index?noticeUID=CO1.NTC.3772606&amp;isFromPublicArea=True&amp;isModal=False</t>
  </si>
  <si>
    <t>116 de 2023</t>
  </si>
  <si>
    <t xml:space="preserve"> GLORIA ISABEL DUQUE BENJUMEA</t>
  </si>
  <si>
    <t>PRESTACIÓN DE SERVICIOS PROFESIONALES. COMO CONTRATISTA INDEPENDIENTE, POR SU PROPIA CUENTA Y RIESGO, PARA APOYAR AL ISVIMED DESDE LA JEFATURA DE OFICINA DE CONTROL INTERNO EN LA REALIZACIÓN DE AUDITORÍAS INTERNAS Y DE LEY, ASÍ COMO EN LA ELABORACIÓN DE LOS INFORMES QUE SE GENERAN EN ESTA JEFATURA.</t>
  </si>
  <si>
    <t>https://community.secop.gov.co/Public/Tendering/OpportunityDetail/Index?noticeUID=CO1.NTC.3770106&amp;isFromPublicArea=True&amp;isModal=False</t>
  </si>
  <si>
    <t>117 de 2023</t>
  </si>
  <si>
    <t xml:space="preserve"> CLAUDIA LUCIA CORREA RAMIREZ</t>
  </si>
  <si>
    <t>https://community.secop.gov.co/Public/Tendering/OpportunityDetail/Index?noticeUID=CO1.NTC.3769989&amp;isFromPublicArea=True&amp;isModal=False</t>
  </si>
  <si>
    <t>118 de 2023</t>
  </si>
  <si>
    <t xml:space="preserve"> JUAN DAVID QUINTERO VALENCIA</t>
  </si>
  <si>
    <t>PRESTACIÓN DE SERVICIOS DE APOYO A LA GESTIÓN COMO CONTRATISTA INDEPENDIENTE,  POR SU PROPIA CUENTA Y RIESGO PARA APOYAR LA EJECUCIÓN DE LOS PROGRAMAS Y PROYECTOS DEL PLAN DE DESARROLLO “MEDELLÍN FUTURO 2020-2023, DESDE EL COMPONENTE OPERATIVO Y LOGÍSTICO DEL ISVIMED</t>
  </si>
  <si>
    <t>https://community.secop.gov.co/Public/Tendering/OpportunityDetail/Index?noticeUID=CO1.NTC.3770344&amp;isFromPublicArea=True&amp;isModal=False</t>
  </si>
  <si>
    <t>119 de 2023</t>
  </si>
  <si>
    <t xml:space="preserve"> LUIS FERNANDO  GARCIA  GRISALES</t>
  </si>
  <si>
    <t xml:space="preserve">PRESTACIÓN DE SERVICIOS PROFESIONALES. COMO CONTRATISTA INDEPENDIENTE, POR SU PROPIA CUENTA Y RIESGO, PARA APOYAR AL ISVIMED EN EL PROCESO DE GESTIÓN DE INFRAESTRUCTURA, BIENES Y SERVICIOS DE LA SUBDIRECCIÓN ADMINISTRATIVA Y FINANCIERA DESDE EL COMPONENTE DE SEGURIDAD Y ORDEN PÚBLICO. </t>
  </si>
  <si>
    <t>https://community.secop.gov.co/Public/Tendering/OpportunityDetail/Index?noticeUID=CO1.NTC.3769045&amp;isFromPublicArea=True&amp;isModal=False</t>
  </si>
  <si>
    <t>120 de 2023</t>
  </si>
  <si>
    <t xml:space="preserve"> NAYRA ANDREA DIAZ RESTREPO</t>
  </si>
  <si>
    <t xml:space="preserve">PRESTACION DE SERVICIOS PROFESIONALES COMO CONTRATISTA INDEPENDIENTE,  POR SU PROPIA CUENTA Y RIESGO PARA APOYAR LA EJECUCION DE LOS PROGRAMAS Y PROYECTOS DEL PLAN DE DESARROLLO “MEDELLIN FUTURO 2020-2023” QUE SE EJECUTEN EN LA SUBDIRECCION ADMINISTRATIVA Y FINANCIERA DESDE EL PROCESO DE CARTERA. </t>
  </si>
  <si>
    <t>https://community.secop.gov.co/Public/Tendering/OpportunityDetail/Index?noticeUID=CO1.NTC.3772580&amp;isFromPublicArea=True&amp;isModal=False</t>
  </si>
  <si>
    <t>121 de 2023</t>
  </si>
  <si>
    <t xml:space="preserve"> VALENTINA ARTEAGA BEDOYA</t>
  </si>
  <si>
    <t xml:space="preserve">PRESTACION DE SERVICIOS PROFESIONALES COMO CONTRATISTA INDEPENDIENTE, POR SU PROPIA CUENTA Y RIESGO PARA APOYAR LA EJECUCION DE LOS PROGRAMAS Y PROYECTOS DEL PLAN DE DESARROLLO “MEDELLIN FUTURO 2020-2023” QUE SE EJECUTEN EN LA SUBDIRECCION ADMINISTRATIVA Y FINANCIERA DESDE EL PROCESO DE TALENTO HUMANO. </t>
  </si>
  <si>
    <t>https://community.secop.gov.co/Public/Tendering/OpportunityDetail/Index?noticeUID=CO1.NTC.3773120&amp;isFromPublicArea=True&amp;isModal=False</t>
  </si>
  <si>
    <t>122 de 2023</t>
  </si>
  <si>
    <t xml:space="preserve"> OMAR  ANDRES VALENCIA MARTINEZ </t>
  </si>
  <si>
    <t>PRESTACIÓN DE SERVICIOS COMO CONTRATISTA INDEPENDIENTE, POR SU PROPIA CUENTA Y RIESGO, COMO TECNÓLOGO 1 PARA EL APOYO EN LA ESTRUCTURACIÓN Y SEGUIMIENTO DE LOS PROGRAMAS Y PROYECTOS DEL ISVIMED DESDE EL COMPONENTE SOCIAL.</t>
  </si>
  <si>
    <t>https://community.secop.gov.co/Public/Tendering/OpportunityDetail/Index?noticeUID=CO1.NTC.3772328&amp;isFromPublicArea=True&amp;isModal=False</t>
  </si>
  <si>
    <t>123 de 2023</t>
  </si>
  <si>
    <t xml:space="preserve"> ANDRES FELIPE PINEDA QUINTERO</t>
  </si>
  <si>
    <t>PRESTACIÓN DE SERVICIOS PROFESIONALES COMO CONTRATISTA INDEPENDIENTE, POR SU PROPIA CUENTA Y RIESGO, COMO APOYO 3 EN LA ESTRUCTURACIÓN DE LOS PROGRAMAS Y PROYECTOS DE VIVIENDA SOCIAL DEL ISVIMED DESDE EL COMPONENTE ESTRATÉGICO.</t>
  </si>
  <si>
    <t>https://community.secop.gov.co/Public/Tendering/OpportunityDetail/Index?noticeUID=CO1.NTC.3772389&amp;isFromPublicArea=True&amp;isModal=False</t>
  </si>
  <si>
    <t>124 de 2023</t>
  </si>
  <si>
    <t xml:space="preserve"> JOHN ALEXANDER CASTAÑO OSPINA</t>
  </si>
  <si>
    <t>PRESTACIÓN DE SERVICIOS PROFESIONALES COMO CONTRATISTA INDEPENDIENTE, POR SU PROPIA CUENTA Y RIESGO, COMO APOYO 2 EN LA ESTRUCTURACIÓN Y SEGUIMIENTO DE LOS PROGRAMAS Y PROYECTOS DEL ISVIMED DESDE EL COMPONENTE SOCIAL.</t>
  </si>
  <si>
    <t>https://community.secop.gov.co/Public/Tendering/OpportunityDetail/Index?noticeUID=CO1.NTC.3772094&amp;isFromPublicArea=True&amp;isModal=False</t>
  </si>
  <si>
    <t>125 de 2023</t>
  </si>
  <si>
    <t xml:space="preserve"> SANTIAGO GIRALDO FRANCO</t>
  </si>
  <si>
    <t>PRESTACIÓN DE SERVICIOS PROFESIONALES COMO CONTRATISTA INDEPENDIENTE, POR SU PROPIA CUENTA Y RIESGO, COMO APOYO 5 EN LA ESTRUCTURACIÓN DE LOS PROGRAMAS Y PROYECTOS DE VIVIENDA SOCIAL DEL ISVIMED DESDE EL COMPONENTE ESTRATÉGICO.</t>
  </si>
  <si>
    <t>https://community.secop.gov.co/Public/Tendering/OpportunityDetail/Index?noticeUID=CO1.NTC.3772466&amp;isFromPublicArea=True&amp;isModal=False</t>
  </si>
  <si>
    <t>126 de 2023</t>
  </si>
  <si>
    <t xml:space="preserve"> HELENA MARIA   CARVAJAL  ISAZA</t>
  </si>
  <si>
    <t>PRESTACIÓN DE SERVICIOS PROFESIONALES COMO CONTRATISTA INDEPENDIENTE, POR SU PROPIA CUENTA Y RIESGO, COMO APOYO 3 EN LA ESTRUCTURACIÓN DE LOS PROGRAMAS Y PROYECTOS DE VIVIENDA SOCIAL DEL ISVIMED DESDE EL COMPONENTE TÉCNICO.</t>
  </si>
  <si>
    <t>https://community.secop.gov.co/Public/Tendering/OpportunityDetail/Index?noticeUID=CO1.NTC.3772574&amp;isFromPublicArea=True&amp;isModal=False</t>
  </si>
  <si>
    <t>127 de 2023</t>
  </si>
  <si>
    <t xml:space="preserve"> CAROLINA MARIA CALLE ARIAS</t>
  </si>
  <si>
    <t>PRESTACIÓN DE SERVICIOS PROFESIONALES COMO CONTRATISTA INDEPENDIENTE, POR SU PROPIA CUENTA Y RIESGO, COMO APOYO 5 EN LA ESTRUCTURACIÓN DE LOS PROGRAMAS Y PROYECTOS DE VIVIENDA SOCIAL DEL ISVIMED DESDE EL COMPONENTE TÉCNICO.</t>
  </si>
  <si>
    <t>https://community.secop.gov.co/Public/Tendering/OpportunityDetail/Index?noticeUID=CO1.NTC.3772671&amp;isFromPublicArea=True&amp;isModal=False</t>
  </si>
  <si>
    <t>128 de 2023</t>
  </si>
  <si>
    <t xml:space="preserve"> OSCAR    AUGUSTO BOHORQUEZ ESPITIA</t>
  </si>
  <si>
    <t>PRESTACIÓN DE SERVICIOS PROFESIONALES COMO CONTRATISTA INDEPENDIENTE, POR SU PROPIA CUENTA Y RIESGO, COMO APOYO 6 EN LA ESTRUCTURACIÓN DE LOS PROGRAMAS Y PROYECTOS DE VIVIENDA SOCIAL DEL ISVIMED DESDE EL COMPONENTE TÉCNICO.</t>
  </si>
  <si>
    <t>https://community.secop.gov.co/Public/Tendering/OpportunityDetail/Index?noticeUID=CO1.NTC.3772750&amp;isFromPublicArea=True&amp;isModal=False</t>
  </si>
  <si>
    <t>129 de 2023</t>
  </si>
  <si>
    <t xml:space="preserve"> SALOME RESTREPO MUÑOZ</t>
  </si>
  <si>
    <t>PRESTACIÓN DE SERVICIOS PROFESIONALES COMO CONTRATISTA INDEPENDIENTE, POR SU PROPIA CUENTA Y RIESGO, COMO APOYO A LA SUBDIRECCIÓN EN PLANEACIÓN EN LA ESTRUCTURACIÓN Y SEGUIMIENTO DE LOS PROGRAMAS Y PROYECTOS DEL ISVIMED EN EL MARCO DE LA GESTIÓN DEL SUELO Y LA OPERACIÓN URBANA Y EN LA IMPLEMENTACIÓN Y MEJORA DEL ÍNDICE DE DESEMPEÑO INSTITUCIONAL- (IDI) DEL MIPG DESDE EL COMPONENTE AMBIENTAL A LAS POLÍTICAS ASOCIADAS AL MIPG.</t>
  </si>
  <si>
    <t>https://community.secop.gov.co/Public/Tendering/OpportunityDetail/Index?noticeUID=CO1.NTC.3773127&amp;isFromPublicArea=True&amp;isModal=False</t>
  </si>
  <si>
    <t>130 de 2023</t>
  </si>
  <si>
    <t xml:space="preserve"> MARIA EUGENIA MARIN GAVIRIA</t>
  </si>
  <si>
    <t>PRESTACIÓN DE SERVICIOS PROFESIONALES ESPECIALIZADOS COMO CONTRATISTA INDEPENDIENTE, POR SU PROPIA CUENTA Y RIESGO, COMO APOYO 1 A LA SUBDIRECCIÓN EN PLANEACIÓN EN LA ESTRUCTURACIÓN Y SEGUIMIENTO DE LOS PROGRAMAS Y PROYECTOS DEL ISVIMED EN EL MARCO DEL LABORATORIO DE VIVIENDA Y HÁBITAT DEL ISVIMED.</t>
  </si>
  <si>
    <t>https://community.secop.gov.co/Public/Tendering/OpportunityDetail/Index?noticeUID=CO1.NTC.3773152&amp;isFromPublicArea=True&amp;isModal=False</t>
  </si>
  <si>
    <t>131 de 2023</t>
  </si>
  <si>
    <t xml:space="preserve"> DIEGO  ALEJANDRO GOMEZ BAÑOL</t>
  </si>
  <si>
    <t>PRESTACIÓN DE SERVICIOS PROFESIONALES ESPECIALIZADOS COMO CONTRATISTA INDEPENDIENTE, POR SU PROPIA CUENTA Y RIESGO, COMO APOYO EN LA ESTRUCTURACIÓN, IMPLEMENTACIÓN Y SEGUIMIENTO DE LOS PROGRAMAS, PROYECTOS, PLANES, MODELOS Y POLÍTICAS DEL ISVIMED.</t>
  </si>
  <si>
    <t>https://community.secop.gov.co/Public/Tendering/OpportunityDetail/Index?noticeUID=CO1.NTC.3772797&amp;isFromPublicArea=True&amp;isModal=False</t>
  </si>
  <si>
    <t>132 de 2023</t>
  </si>
  <si>
    <t xml:space="preserve"> FABIO ALEJANDRO MACIAS RESTREPO</t>
  </si>
  <si>
    <t>PRESTACIÓN DE SERVICIOS PROFESIONALES ESPECIALIZADOS COMO CONTRATISTA INDEPENDIENTE, POR SU PROPIA CUENTA Y RIESGO, COMO APOYO 1 EN LA ESTRUCTURACIÓN DE LOS PROGRAMAS Y PROYECTOS DE VIVIENDA SOCIAL DEL ISVIMED DESDE EL COMPONENTE TÉCNICO Y GESTIÓN DE LA OPERACIÓN URBANA.</t>
  </si>
  <si>
    <t>https://community.secop.gov.co/Public/Tendering/OpportunityDetail/Index?noticeUID=CO1.NTC.3773411&amp;isFromPublicArea=True&amp;isModal=False</t>
  </si>
  <si>
    <t>133 de 2023</t>
  </si>
  <si>
    <t xml:space="preserve"> LUISA FERNANDA RESTREPO RAMIREZ</t>
  </si>
  <si>
    <t>PRESTACIÓN DE SERVICIOS PROFESIONALES 13 COMO CONTRATISTA INDEPENDIENTE, POR SU PROPIA CUENTA Y RIESGO PARA APOYAR LA EJECUCIÓN DE LOS PROGRAMAS Y PROYECTOS DEL PLAN DE DESARROLLO “MEDELLÍN FUTURO 2020-2023”, QUE SE EJECUTEN EN LA SUBDIRECCIÓN JURIDICA, EN EL COMPONENTE JURIDICO.</t>
  </si>
  <si>
    <t>https://community.secop.gov.co/Public/Tendering/OpportunityDetail/Index?noticeUID=CO1.NTC.3777034&amp;isFromPublicArea=True&amp;isModal=False</t>
  </si>
  <si>
    <t>134 de 2023</t>
  </si>
  <si>
    <t xml:space="preserve"> YULENNY RENTERIA ASPRILLA</t>
  </si>
  <si>
    <t>PRESTACIÓN DE SERVICIOS PROFESIONALES 44 COMO CONTRATISTA INDEPENDIENTE, POR SU PROPIA CUENTA Y RIESGO PARA APOYAR LA EJECUCIÓN DE LOS PROGRAMAS Y PROYECTOS DEL PLAN DE DESARROLLO “MEDELLÍN FUTURO 2020-2023”, QUE SE EJECUTEN EN LA SUBDIRECCIÓN JURIDICA DESDE EL COMPONENTE JURIDICO.</t>
  </si>
  <si>
    <t>https://community.secop.gov.co/Public/Tendering/OpportunityDetail/Index?noticeUID=CO1.NTC.3779481&amp;isFromPublicArea=True&amp;isModal=False</t>
  </si>
  <si>
    <t>135 de 2023</t>
  </si>
  <si>
    <t xml:space="preserve"> YULIANA  ANDREA  OQUENDO  JARAMILLO</t>
  </si>
  <si>
    <t xml:space="preserve">PRESTACIÓN DE SERVICIOS DE APOYO A LA GESTIÓN 8 COMO CONTRATISTA INDEPENDIENTE, POR SU PROPIA CUENTA Y RIESGO, PARA APOYAR LA EJECUCIÓN DE LOS PROGRAMAS Y PROYECTOS DEL PLAN DE DESARROLLO “MEDELLÍN FUTURO 2020-2023”, QUE SE EJECUTEN EN LA SUBDIRECCIÓN ADMINISTRATIVA Y FINANCIERA EN EL COMPONENTE DE GESTIÓN DOCUMENTAL. </t>
  </si>
  <si>
    <t>18/01/2023</t>
  </si>
  <si>
    <t>https://community.secop.gov.co/Public/Tendering/OpportunityDetail/Index?noticeUID=CO1.NTC.3788642&amp;isFromPublicArea=True&amp;isModal=False</t>
  </si>
  <si>
    <t>136 de 2023</t>
  </si>
  <si>
    <t xml:space="preserve"> MANUELA  NARVAEZ  HOYOS</t>
  </si>
  <si>
    <t>PRESTACIÓN DE SERVICIOS PROFESIONALES COMO CONTRATISTA INDEPENDIENTE, POR SU PROPIA CUENTA Y RIESGO PARA APOYAR LA EJECUCIÓN DEL PROGRAMA DE MEJORAMIENTO INTEGRAL DE BARRIOS EN EL PROYECTO RECONOCIMIENTO DE EDIFICACIONES, DESDE EL COMPONENTE TÉCNICO EN LA ELABORACIÓN, REVISIÓN Y APROBACIÓN DE PLANOS ARQUITECTÓNICOS.</t>
  </si>
  <si>
    <t>https://community.secop.gov.co/Public/Tendering/OpportunityDetail/Index?noticeUID=CO1.NTC.3788930&amp;isFromPublicArea=True&amp;isModal=False</t>
  </si>
  <si>
    <t>137 de 2023</t>
  </si>
  <si>
    <t xml:space="preserve"> YEISON MESA MARIN</t>
  </si>
  <si>
    <t>PRESTACIÓN DE SERVICIOS PROFESIONALES 11 COMO CONTRATISTA INDEPENDIENTE, POR SU PROPIA CUENTA Y RIESGO PARA APOYAR LA EJECUCIÓN DE LOS PROGRAMAS Y PROYECTOS DEL PLAN DE DESARROLLO “MEDELLÍN FUTURO 2020-2023”, QUE SE EJECUTEN EN LAS SUBDIRECCIONES DEL ISVIMED DESDE EL COMPONENTE ADMINISTRATIVO Y LOGISTICO.</t>
  </si>
  <si>
    <t>https://community.secop.gov.co/Public/Tendering/OpportunityDetail/Index?noticeUID=CO1.NTC.3788459&amp;isFromPublicArea=True&amp;isModal=False</t>
  </si>
  <si>
    <t>138 de 2023</t>
  </si>
  <si>
    <t xml:space="preserve"> ANDRES FELIPE MARIN RESTREPO</t>
  </si>
  <si>
    <t>PRESTACIÓN DE SERVICIOS DE APOYO A LA GESTION 3 COMO CONTRATISTA INDEPENDIENTE, POR SU PROPIA CUENTA Y RIESGO PARA APOYAR LA EJECUCIÓN DE LOS PROGRAMAS Y PROYECTOS DEL PLAN DE DESARROLLO “MEDELLÍN FUTURO 2020-2023”, EN EL PROCESO DE TITULACIÓN DESDE EL COMPONENTE LOGISTICO.</t>
  </si>
  <si>
    <t>https://community.secop.gov.co/Public/Tendering/OpportunityDetail/Index?noticeUID=CO1.NTC.3789115&amp;isFromPublicArea=True&amp;isModal=False</t>
  </si>
  <si>
    <t>139 de 2023</t>
  </si>
  <si>
    <t xml:space="preserve"> OSWALDO  ANTONIO ZAPATA ZAPATA </t>
  </si>
  <si>
    <t>PRESTACIÓN DE SERVICIOS PROFESIONALES COMO CONTRATISTA INDEPENDIENTE, POR SU PROPIA CUENTA Y RIESGO, PARA APOYAR DESDE EL COMPONENTE SOCIAL EN LAS ETAPAS DE PREFACTIBILIDAD, ESTUDIOS Y DISEÑOS, EJECUCIÓN Y OPERACIÓN DE LOS PROYECTOS DE VIVIENDA NUEVA QUE LIDERE EL ISVIMED</t>
  </si>
  <si>
    <t>https://community.secop.gov.co/Public/Tendering/OpportunityDetail/Index?noticeUID=CO1.NTC.3789317&amp;isFromPublicArea=True&amp;isModal=False</t>
  </si>
  <si>
    <t>140 de 2023</t>
  </si>
  <si>
    <t xml:space="preserve"> SULY MARYORY VELASQUEZ HENAO</t>
  </si>
  <si>
    <t>PRESTACIÓN DE SERVICIOS PROFESIONALES 10 COMO CONTRATISTA INDEPENDIENTE, POR SU PROPIA CUENTA Y RIESGO PARA APOYAR LA EJECUCIÓN DE LOS PROGRAMAS Y PROYECTOS DEL PLAN DE DESARROLLO “MEDELLÍN FUTURO 2020-2023”, QUE SE EJECUTEN EN LA SUBDIRECCIÓN ADMINISTRATIVA Y FINANCIERA EN EL COMPONENTE DE GESTIÓN DOCUMENTAL.</t>
  </si>
  <si>
    <t>https://community.secop.gov.co/Public/Tendering/OpportunityDetail/Index?noticeUID=CO1.NTC.3789720&amp;isFromPublicArea=True&amp;isModal=False</t>
  </si>
  <si>
    <t>141 de 2023</t>
  </si>
  <si>
    <t xml:space="preserve"> LUIS MANUEL SOTO RUIZ</t>
  </si>
  <si>
    <t>PRESTACIÓN DE SERVICIOS PROFESIONALES COMO CONTRATISTA INDEPENDIENTE, POR SU PROPIA CUENTA Y RIESGO PARA APOYAR TÉCNICAMENTE LOS PROYECTOS DE COMPETENCIA DE LA SUBDIRECCIÓN DE DOTACIÓN DE VIVIENDA Y HÁBITAT EN SUS DIFERENTES ETAPAS.</t>
  </si>
  <si>
    <t>https://community.secop.gov.co/Public/Tendering/OpportunityDetail/Index?noticeUID=CO1.NTC.3798436&amp;isFromPublicArea=True&amp;isModal=False</t>
  </si>
  <si>
    <t>143 de 2023</t>
  </si>
  <si>
    <t xml:space="preserve"> YENY TATIANA MEDINA GIRALDO</t>
  </si>
  <si>
    <t xml:space="preserve">PRESTACIÓN DE SERVICIOS DE APOYO A GESTIÓN COMO CONTRATISTA INDEPENDIENTE, POR SU PROPIA CUENTA Y RIESGO, COMO APOYO 1 TECNÓLOGO EN LA ESTRUCTURACIÓN DE LOS PROGRAMAS Y PROYECTOS DE VIVIENDA SOCIAL DEL ISVIMED DESDE EL COMPONENTE ESTRATÉGICO. </t>
  </si>
  <si>
    <t>https://community.secop.gov.co/Public/Tendering/OpportunityDetail/Index?noticeUID=CO1.NTC.3806547&amp;isFromPublicArea=True&amp;isModal=False</t>
  </si>
  <si>
    <t>144 de 2023</t>
  </si>
  <si>
    <t xml:space="preserve"> SOLANYE MARIN TORRES</t>
  </si>
  <si>
    <t>PRESTACIÓN DE SERVICIOS PROFESIONALES COMO CONTRATISTA INDEPENDIENTE, POR SU PROPIA CUENTA Y RIESGO, COMO APOYO EN LA ESTRUCTURACIÓN DE LOS PROGRAMAS Y PROYECTOS DE VIVIENDA SOCIAL DEL ISVIMED DESDE EL COMPONENTE ESTRATÉGICO.</t>
  </si>
  <si>
    <t>https://community.secop.gov.co/Public/Tendering/OpportunityDetail/Index?noticeUID=CO1.NTC.3807036&amp;isFromPublicArea=True&amp;isModal=False</t>
  </si>
  <si>
    <t>consecutivo</t>
  </si>
  <si>
    <t>Total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</si>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</sst>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&quot;$&quot;\ #,##0"/>
    <numFmt numFmtId="168" formatCode="_(&quot;$&quot;\ * #,##0_);_(&quot;$&quot;\ * \(#,##0\);_(&quot;$&quot;\ * &quot;-&quot;??_);_(@_)"/>
  </numFmts>
  <fonts count="29">
    <font>
      <sz val="10"/>
      <name val="Verdana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Arial"/>
      <family val="2"/>
    </font>
    <font>
      <sz val="10"/>
      <name val="Verdana"/>
    </font>
    <font>
      <b/>
      <u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164" fontId="19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6" fontId="23" fillId="0" borderId="10" xfId="43" applyNumberFormat="1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167" fontId="23" fillId="0" borderId="10" xfId="0" applyNumberFormat="1" applyFont="1" applyBorder="1" applyAlignment="1">
      <alignment horizontal="center" vertical="center" wrapText="1"/>
    </xf>
    <xf numFmtId="9" fontId="23" fillId="0" borderId="10" xfId="45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8" fontId="23" fillId="0" borderId="10" xfId="43" applyNumberFormat="1" applyFont="1" applyBorder="1" applyAlignment="1">
      <alignment horizontal="center" vertical="center"/>
    </xf>
    <xf numFmtId="9" fontId="23" fillId="0" borderId="10" xfId="45" applyFont="1" applyBorder="1" applyAlignment="1">
      <alignment horizontal="center" vertical="center"/>
    </xf>
    <xf numFmtId="165" fontId="18" fillId="0" borderId="0" xfId="43" applyFont="1" applyAlignment="1">
      <alignment horizontal="center"/>
    </xf>
    <xf numFmtId="165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4" builtinId="8"/>
    <cellStyle name="Incorrecto" xfId="8" builtinId="27" customBuiltin="1"/>
    <cellStyle name="Moneda" xfId="43" builtinId="4"/>
    <cellStyle name="Moneda [0]" xfId="1" builtinId="7"/>
    <cellStyle name="Neutral" xfId="9" builtinId="28" customBuiltin="1"/>
    <cellStyle name="Normal" xfId="0" builtinId="0" customBuiltin="1"/>
    <cellStyle name="Notas" xfId="16" builtinId="10" customBuiltin="1"/>
    <cellStyle name="Porcentaje" xfId="45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3732156&amp;isFromPublicArea=True&amp;isModal=False" TargetMode="External"/><Relationship Id="rId21" Type="http://schemas.openxmlformats.org/officeDocument/2006/relationships/hyperlink" Target="https://community.secop.gov.co/Public/Tendering/OpportunityDetail/Index?noticeUID=CO1.NTC.3732250&amp;isFromPublicArea=True&amp;isModal=False" TargetMode="External"/><Relationship Id="rId42" Type="http://schemas.openxmlformats.org/officeDocument/2006/relationships/hyperlink" Target="https://community.secop.gov.co/Public/Tendering/OpportunityDetail/Index?noticeUID=CO1.NTC.3746007&amp;isFromPublicArea=True&amp;isModal=False" TargetMode="External"/><Relationship Id="rId47" Type="http://schemas.openxmlformats.org/officeDocument/2006/relationships/hyperlink" Target="https://community.secop.gov.co/Public/Tendering/OpportunityDetail/Index?noticeUID=CO1.NTC.3746821&amp;isFromPublicArea=True&amp;isModal=False" TargetMode="External"/><Relationship Id="rId63" Type="http://schemas.openxmlformats.org/officeDocument/2006/relationships/hyperlink" Target="https://community.secop.gov.co/Public/Tendering/OpportunityDetail/Index?noticeUID=CO1.NTC.3767099&amp;isFromPublicArea=True&amp;isModal=False" TargetMode="External"/><Relationship Id="rId68" Type="http://schemas.openxmlformats.org/officeDocument/2006/relationships/hyperlink" Target="https://community.secop.gov.co/Public/Tendering/OpportunityDetail/Index?noticeUID=CO1.NTC.3768523&amp;isFromPublicArea=True&amp;isModal=False" TargetMode="External"/><Relationship Id="rId84" Type="http://schemas.openxmlformats.org/officeDocument/2006/relationships/hyperlink" Target="https://community.secop.gov.co/Public/Tendering/OpportunityDetail/Index?noticeUID=CO1.NTC.3769359&amp;isFromPublicArea=True&amp;isModal=False" TargetMode="External"/><Relationship Id="rId89" Type="http://schemas.openxmlformats.org/officeDocument/2006/relationships/hyperlink" Target="https://community.secop.gov.co/Public/Tendering/OpportunityDetail/Index?noticeUID=CO1.NTC.3772272&amp;isFromPublicArea=True&amp;isModal=False" TargetMode="External"/><Relationship Id="rId16" Type="http://schemas.openxmlformats.org/officeDocument/2006/relationships/hyperlink" Target="https://community.secop.gov.co/Public/Tendering/OpportunityDetail/Index?noticeUID=CO1.NTC.3732604&amp;isFromPublicArea=True&amp;isModal=False" TargetMode="External"/><Relationship Id="rId11" Type="http://schemas.openxmlformats.org/officeDocument/2006/relationships/hyperlink" Target="https://community.secop.gov.co/Public/Tendering/OpportunityDetail/Index?noticeUID=CO1.NTC.3734627&amp;isFromPublicArea=True&amp;isModal=False" TargetMode="External"/><Relationship Id="rId32" Type="http://schemas.openxmlformats.org/officeDocument/2006/relationships/hyperlink" Target="https://community.secop.gov.co/Public/Tendering/OpportunityDetail/Index?noticeUID=CO1.NTC.3731932&amp;isFromPublicArea=True&amp;isModal=False" TargetMode="External"/><Relationship Id="rId37" Type="http://schemas.openxmlformats.org/officeDocument/2006/relationships/hyperlink" Target="https://community.secop.gov.co/Public/Tendering/OpportunityDetail/Index?noticeUID=CO1.NTC.3742957&amp;isFromPublicArea=True&amp;isModal=False" TargetMode="External"/><Relationship Id="rId53" Type="http://schemas.openxmlformats.org/officeDocument/2006/relationships/hyperlink" Target="https://community.secop.gov.co/Public/Tendering/OpportunityDetail/Index?noticeUID=CO1.NTC.3771058&amp;isFromPublicArea=True&amp;isModal=False" TargetMode="External"/><Relationship Id="rId58" Type="http://schemas.openxmlformats.org/officeDocument/2006/relationships/hyperlink" Target="https://community.secop.gov.co/Public/Tendering/OpportunityDetail/Index?noticeUID=CO1.NTC.3772926&amp;isFromPublicArea=True&amp;isModal=False" TargetMode="External"/><Relationship Id="rId74" Type="http://schemas.openxmlformats.org/officeDocument/2006/relationships/hyperlink" Target="https://community.secop.gov.co/Public/Tendering/OpportunityDetail/Index?noticeUID=CO1.NTC.3769092&amp;isFromPublicArea=True&amp;isModal=False" TargetMode="External"/><Relationship Id="rId79" Type="http://schemas.openxmlformats.org/officeDocument/2006/relationships/hyperlink" Target="https://community.secop.gov.co/Public/Tendering/OpportunityDetail/Index?noticeUID=CO1.NTC.3768242&amp;isFromPublicArea=True&amp;isModal=False" TargetMode="External"/><Relationship Id="rId5" Type="http://schemas.openxmlformats.org/officeDocument/2006/relationships/hyperlink" Target="https://community.secop.gov.co/Public/Tendering/OpportunityDetail/Index?noticeUID=CO1.NTC.3733509&amp;isFromPublicArea=True&amp;isModal=False" TargetMode="External"/><Relationship Id="rId90" Type="http://schemas.openxmlformats.org/officeDocument/2006/relationships/hyperlink" Target="https://community.secop.gov.co/Public/Tendering/OpportunityDetail/Index?noticeUID=CO1.NTC.3769160&amp;isFromPublicArea=True&amp;isModal=False" TargetMode="External"/><Relationship Id="rId95" Type="http://schemas.openxmlformats.org/officeDocument/2006/relationships/hyperlink" Target="https://colombiacompra.gov.co/tienda-virtual-del-estado-colombiano/ordenes-compra/84658" TargetMode="External"/><Relationship Id="rId22" Type="http://schemas.openxmlformats.org/officeDocument/2006/relationships/hyperlink" Target="https://community.secop.gov.co/Public/Tendering/OpportunityDetail/Index?noticeUID=CO1.NTC.3732863&amp;isFromPublicArea=True&amp;isModal=False" TargetMode="External"/><Relationship Id="rId27" Type="http://schemas.openxmlformats.org/officeDocument/2006/relationships/hyperlink" Target="https://community.secop.gov.co/Public/Tendering/OpportunityDetail/Index?noticeUID=CO1.NTC.3732651&amp;isFromPublicArea=True&amp;isModal=False" TargetMode="External"/><Relationship Id="rId43" Type="http://schemas.openxmlformats.org/officeDocument/2006/relationships/hyperlink" Target="https://community.secop.gov.co/Public/Tendering/OpportunityDetail/Index?noticeUID=CO1.NTC.3746561&amp;isFromPublicArea=True&amp;isModal=False" TargetMode="External"/><Relationship Id="rId48" Type="http://schemas.openxmlformats.org/officeDocument/2006/relationships/hyperlink" Target="https://community.secop.gov.co/Public/Tendering/OpportunityDetail/Index?noticeUID=CO1.NTC.3746243&amp;isFromPublicArea=True&amp;isModal=False" TargetMode="External"/><Relationship Id="rId64" Type="http://schemas.openxmlformats.org/officeDocument/2006/relationships/hyperlink" Target="https://community.secop.gov.co/Public/Tendering/OpportunityDetail/Index?noticeUID=CO1.NTC.3767912&amp;isFromPublicArea=True&amp;isModal=False" TargetMode="External"/><Relationship Id="rId69" Type="http://schemas.openxmlformats.org/officeDocument/2006/relationships/hyperlink" Target="https://community.secop.gov.co/Public/Tendering/OpportunityDetail/Index?noticeUID=CO1.NTC.3768843&amp;isFromPublicArea=True&amp;isModal=False" TargetMode="External"/><Relationship Id="rId8" Type="http://schemas.openxmlformats.org/officeDocument/2006/relationships/hyperlink" Target="https://community.secop.gov.co/Public/Tendering/OpportunityDetail/Index?noticeUID=CO1.NTC.3733819&amp;isFromPublicArea=True&amp;isModal=False" TargetMode="External"/><Relationship Id="rId51" Type="http://schemas.openxmlformats.org/officeDocument/2006/relationships/hyperlink" Target="https://community.secop.gov.co/Public/Tendering/OpportunityDetail/Index?noticeUID=CO1.NTC.3746174&amp;isFromPublicArea=True&amp;isModal=False" TargetMode="External"/><Relationship Id="rId72" Type="http://schemas.openxmlformats.org/officeDocument/2006/relationships/hyperlink" Target="https://community.secop.gov.co/Public/Tendering/OpportunityDetail/Index?noticeUID=CO1.NTC.3769213&amp;isFromPublicArea=True&amp;isModal=False" TargetMode="External"/><Relationship Id="rId80" Type="http://schemas.openxmlformats.org/officeDocument/2006/relationships/hyperlink" Target="https://community.secop.gov.co/Public/Tendering/OpportunityDetail/Index?noticeUID=CO1.NTC.3768275&amp;isFromPublicArea=True&amp;isModal=False" TargetMode="External"/><Relationship Id="rId85" Type="http://schemas.openxmlformats.org/officeDocument/2006/relationships/hyperlink" Target="https://community.secop.gov.co/Public/Tendering/OpportunityDetail/Index?noticeUID=CO1.NTC.3769730&amp;isFromPublicArea=True&amp;isModal=False" TargetMode="External"/><Relationship Id="rId93" Type="http://schemas.openxmlformats.org/officeDocument/2006/relationships/hyperlink" Target="https://community.secop.gov.co/Public/Tendering/OpportunityDetail/Index?noticeUID=CO1.NTC.3769544&amp;isFromPublicArea=True&amp;isModal=False" TargetMode="External"/><Relationship Id="rId3" Type="http://schemas.openxmlformats.org/officeDocument/2006/relationships/hyperlink" Target="https://community.secop.gov.co/Public/Tendering/OpportunityDetail/Index?noticeUID=CO1.NTC.3733136&amp;isFromPublicArea=True&amp;isModal=False" TargetMode="External"/><Relationship Id="rId12" Type="http://schemas.openxmlformats.org/officeDocument/2006/relationships/hyperlink" Target="https://community.secop.gov.co/Public/Tendering/OpportunityDetail/Index?noticeUID=CO1.NTC.3734456&amp;isFromPublicArea=True&amp;isModal=False" TargetMode="External"/><Relationship Id="rId17" Type="http://schemas.openxmlformats.org/officeDocument/2006/relationships/hyperlink" Target="https://community.secop.gov.co/Public/Tendering/OpportunityDetail/Index?noticeUID=CO1.NTC.3732371&amp;isFromPublicArea=True&amp;isModal=False" TargetMode="External"/><Relationship Id="rId25" Type="http://schemas.openxmlformats.org/officeDocument/2006/relationships/hyperlink" Target="https://community.secop.gov.co/Public/Tendering/OpportunityDetail/Index?noticeUID=CO1.NTC.3732139&amp;isFromPublicArea=True&amp;isModal=False" TargetMode="External"/><Relationship Id="rId33" Type="http://schemas.openxmlformats.org/officeDocument/2006/relationships/hyperlink" Target="https://community.secop.gov.co/Public/Tendering/OpportunityDetail/Index?noticeUID=CO1.NTC.3733696&amp;isFromPublicArea=True&amp;isModal=False" TargetMode="External"/><Relationship Id="rId38" Type="http://schemas.openxmlformats.org/officeDocument/2006/relationships/hyperlink" Target="https://community.secop.gov.co/Public/Tendering/OpportunityDetail/Index?noticeUID=CO1.NTC.3746387&amp;isFromPublicArea=True&amp;isModal=False" TargetMode="External"/><Relationship Id="rId46" Type="http://schemas.openxmlformats.org/officeDocument/2006/relationships/hyperlink" Target="https://community.secop.gov.co/Public/Tendering/OpportunityDetail/Index?noticeUID=CO1.NTC.3746033&amp;isFromPublicArea=True&amp;isModal=False" TargetMode="External"/><Relationship Id="rId59" Type="http://schemas.openxmlformats.org/officeDocument/2006/relationships/hyperlink" Target="https://community.secop.gov.co/Public/Tendering/OpportunityDetail/Index?noticeUID=CO1.NTC.3768620&amp;isFromPublicArea=True&amp;isModal=False" TargetMode="External"/><Relationship Id="rId67" Type="http://schemas.openxmlformats.org/officeDocument/2006/relationships/hyperlink" Target="https://community.secop.gov.co/Public/Tendering/OpportunityDetail/Index?noticeUID=CO1.NTC.3768617&amp;isFromPublicArea=True&amp;isModal=False" TargetMode="External"/><Relationship Id="rId20" Type="http://schemas.openxmlformats.org/officeDocument/2006/relationships/hyperlink" Target="https://community.secop.gov.co/Public/Tendering/OpportunityDetail/Index?noticeUID=CO1.NTC.3733033&amp;isFromPublicArea=True&amp;isModal=False" TargetMode="External"/><Relationship Id="rId41" Type="http://schemas.openxmlformats.org/officeDocument/2006/relationships/hyperlink" Target="https://community.secop.gov.co/Public/Tendering/OpportunityDetail/Index?noticeUID=CO1.NTC.3744941&amp;isFromPublicArea=True&amp;isModal=False" TargetMode="External"/><Relationship Id="rId54" Type="http://schemas.openxmlformats.org/officeDocument/2006/relationships/hyperlink" Target="https://community.secop.gov.co/Public/Tendering/OpportunityDetail/Index?noticeUID=CO1.NTC.3770968&amp;isFromPublicArea=True&amp;isModal=False" TargetMode="External"/><Relationship Id="rId62" Type="http://schemas.openxmlformats.org/officeDocument/2006/relationships/hyperlink" Target="https://community.secop.gov.co/Public/Tendering/OpportunityDetail/Index?noticeUID=CO1.NTC.3767207&amp;isFromPublicArea=True&amp;isModal=False" TargetMode="External"/><Relationship Id="rId70" Type="http://schemas.openxmlformats.org/officeDocument/2006/relationships/hyperlink" Target="https://community.secop.gov.co/Public/Tendering/OpportunityDetail/Index?noticeUID=CO1.NTC.3768759&amp;isFromPublicArea=True&amp;isModal=False" TargetMode="External"/><Relationship Id="rId75" Type="http://schemas.openxmlformats.org/officeDocument/2006/relationships/hyperlink" Target="https://community.secop.gov.co/Public/Tendering/OpportunityDetail/Index?noticeUID=CO1.NTC.3769523&amp;isFromPublicArea=True&amp;isModal=False" TargetMode="External"/><Relationship Id="rId83" Type="http://schemas.openxmlformats.org/officeDocument/2006/relationships/hyperlink" Target="https://community.secop.gov.co/Public/Tendering/OpportunityDetail/Index?noticeUID=CO1.NTC.3769119&amp;isFromPublicArea=True&amp;isModal=False" TargetMode="External"/><Relationship Id="rId88" Type="http://schemas.openxmlformats.org/officeDocument/2006/relationships/hyperlink" Target="https://community.secop.gov.co/Public/Tendering/OpportunityDetail/Index?noticeUID=CO1.NTC.3772263&amp;isFromPublicArea=True&amp;isModal=False" TargetMode="External"/><Relationship Id="rId91" Type="http://schemas.openxmlformats.org/officeDocument/2006/relationships/hyperlink" Target="https://community.secop.gov.co/Public/Tendering/OpportunityDetail/Index?noticeUID=CO1.NTC.3771035&amp;isFromPublicArea=True&amp;isModal=False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OpportunityDetail/Index?noticeUID=CO1.NTC.3715811&amp;isFromPublicArea=True&amp;isModal=False" TargetMode="External"/><Relationship Id="rId6" Type="http://schemas.openxmlformats.org/officeDocument/2006/relationships/hyperlink" Target="https://community.secop.gov.co/Public/Tendering/OpportunityDetail/Index?noticeUID=CO1.NTC.3734649&amp;isFromPublicArea=True&amp;isModal=False" TargetMode="External"/><Relationship Id="rId15" Type="http://schemas.openxmlformats.org/officeDocument/2006/relationships/hyperlink" Target="https://community.secop.gov.co/Public/Tendering/OpportunityDetail/Index?noticeUID=CO1.NTC.3732802&amp;isFromPublicArea=True&amp;isModal=False" TargetMode="External"/><Relationship Id="rId23" Type="http://schemas.openxmlformats.org/officeDocument/2006/relationships/hyperlink" Target="https://community.secop.gov.co/Public/Tendering/OpportunityDetail/Index?noticeUID=CO1.NTC.3733933&amp;isFromPublicArea=True&amp;isModal=False" TargetMode="External"/><Relationship Id="rId28" Type="http://schemas.openxmlformats.org/officeDocument/2006/relationships/hyperlink" Target="https://community.secop.gov.co/Public/Tendering/OpportunityDetail/Index?noticeUID=CO1.NTC.3732438&amp;isFromPublicArea=True&amp;isModal=False" TargetMode="External"/><Relationship Id="rId36" Type="http://schemas.openxmlformats.org/officeDocument/2006/relationships/hyperlink" Target="https://community.secop.gov.co/Public/Tendering/OpportunityDetail/Index?noticeUID=CO1.NTC.3732171&amp;isFromPublicArea=True&amp;isModal=False" TargetMode="External"/><Relationship Id="rId49" Type="http://schemas.openxmlformats.org/officeDocument/2006/relationships/hyperlink" Target="https://community.secop.gov.co/Public/Tendering/OpportunityDetail/Index?noticeUID=CO1.NTC.3747154&amp;isFromPublicArea=True&amp;isModal=False" TargetMode="External"/><Relationship Id="rId57" Type="http://schemas.openxmlformats.org/officeDocument/2006/relationships/hyperlink" Target="https://community.secop.gov.co/Public/Tendering/OpportunityDetail/Index?noticeUID=CO1.NTC.3772919&amp;isFromPublicArea=True&amp;isModal=False" TargetMode="External"/><Relationship Id="rId10" Type="http://schemas.openxmlformats.org/officeDocument/2006/relationships/hyperlink" Target="https://community.secop.gov.co/Public/Tendering/OpportunityDetail/Index?noticeUID=CO1.NTC.3733656&amp;isFromPublicArea=True&amp;isModal=False" TargetMode="External"/><Relationship Id="rId31" Type="http://schemas.openxmlformats.org/officeDocument/2006/relationships/hyperlink" Target="https://community.secop.gov.co/Public/Tendering/OpportunityDetail/Index?noticeUID=CO1.NTC.3743589&amp;isFromPublicArea=True&amp;isModal=False" TargetMode="External"/><Relationship Id="rId44" Type="http://schemas.openxmlformats.org/officeDocument/2006/relationships/hyperlink" Target="https://community.secop.gov.co/Public/Tendering/OpportunityDetail/Index?noticeUID=CO1.NTC.3747047&amp;isFromPublicArea=True&amp;isModal=False" TargetMode="External"/><Relationship Id="rId52" Type="http://schemas.openxmlformats.org/officeDocument/2006/relationships/hyperlink" Target="https://community.secop.gov.co/Public/Tendering/OpportunityDetail/Index?noticeUID=CO1.NTC.3746447&amp;isFromPublicArea=True&amp;isModal=False" TargetMode="External"/><Relationship Id="rId60" Type="http://schemas.openxmlformats.org/officeDocument/2006/relationships/hyperlink" Target="https://community.secop.gov.co/Public/Tendering/OpportunityDetail/Index?noticeUID=CO1.NTC.3786483&amp;isFromPublicArea=True&amp;isModal=False" TargetMode="External"/><Relationship Id="rId65" Type="http://schemas.openxmlformats.org/officeDocument/2006/relationships/hyperlink" Target="https://community.secop.gov.co/Public/Tendering/OpportunityDetail/Index?noticeUID=CO1.NTC.3768137&amp;isFromPublicArea=True&amp;isModal=False" TargetMode="External"/><Relationship Id="rId73" Type="http://schemas.openxmlformats.org/officeDocument/2006/relationships/hyperlink" Target="https://community.secop.gov.co/Public/Tendering/OpportunityDetail/Index?noticeUID=CO1.NTC.3770723&amp;isFromPublicArea=True&amp;isModal=False" TargetMode="External"/><Relationship Id="rId78" Type="http://schemas.openxmlformats.org/officeDocument/2006/relationships/hyperlink" Target="https://community.secop.gov.co/Public/Tendering/OpportunityDetail/Index?noticeUID=CO1.NTC.3767980&amp;isFromPublicArea=True&amp;isModal=False" TargetMode="External"/><Relationship Id="rId81" Type="http://schemas.openxmlformats.org/officeDocument/2006/relationships/hyperlink" Target="https://community.secop.gov.co/Public/Tendering/OpportunityDetail/Index?noticeUID=CO1.NTC.3770754&amp;isFromPublicArea=True&amp;isModal=False" TargetMode="External"/><Relationship Id="rId86" Type="http://schemas.openxmlformats.org/officeDocument/2006/relationships/hyperlink" Target="https://community.secop.gov.co/Public/Tendering/OpportunityDetail/Index?noticeUID=CO1.NTC.3769844&amp;isFromPublicArea=True&amp;isModal=False" TargetMode="External"/><Relationship Id="rId94" Type="http://schemas.openxmlformats.org/officeDocument/2006/relationships/hyperlink" Target="https://community.secop.gov.co/Public/Tendering/OpportunityDetail/Index?noticeUID=CO1.NTC.3046469&amp;isFromPublicArea=True&amp;isModal=False" TargetMode="External"/><Relationship Id="rId4" Type="http://schemas.openxmlformats.org/officeDocument/2006/relationships/hyperlink" Target="https://community.secop.gov.co/Public/Tendering/OpportunityDetail/Index?noticeUID=CO1.NTC.3733181&amp;isFromPublicArea=True&amp;isModal=False" TargetMode="External"/><Relationship Id="rId9" Type="http://schemas.openxmlformats.org/officeDocument/2006/relationships/hyperlink" Target="https://community.secop.gov.co/Public/Tendering/OpportunityDetail/Index?noticeUID=CO1.NTC.3734389&amp;isFromPublicArea=True&amp;isModal=False" TargetMode="External"/><Relationship Id="rId13" Type="http://schemas.openxmlformats.org/officeDocument/2006/relationships/hyperlink" Target="https://community.secop.gov.co/Public/Tendering/OpportunityDetail/Index?noticeUID=CO1.NTC.3736607&amp;isFromPublicArea=True&amp;isModal=False" TargetMode="External"/><Relationship Id="rId18" Type="http://schemas.openxmlformats.org/officeDocument/2006/relationships/hyperlink" Target="https://community.secop.gov.co/Public/Tendering/OpportunityDetail/Index?noticeUID=CO1.NTC.3733162&amp;isFromPublicArea=True&amp;isModal=False" TargetMode="External"/><Relationship Id="rId39" Type="http://schemas.openxmlformats.org/officeDocument/2006/relationships/hyperlink" Target="https://community.secop.gov.co/Public/Tendering/OpportunityDetail/Index?noticeUID=CO1.NTC.3746233&amp;isFromPublicArea=True&amp;isModal=False" TargetMode="External"/><Relationship Id="rId34" Type="http://schemas.openxmlformats.org/officeDocument/2006/relationships/hyperlink" Target="https://community.secop.gov.co/Public/Tendering/OpportunityDetail/Index?noticeUID=CO1.NTC.3732122&amp;isFromPublicArea=True&amp;isModal=False" TargetMode="External"/><Relationship Id="rId50" Type="http://schemas.openxmlformats.org/officeDocument/2006/relationships/hyperlink" Target="https://community.secop.gov.co/Public/Tendering/OpportunityDetail/Index?noticeUID=CO1.NTC.3744826&amp;isFromPublicArea=True&amp;isModal=False" TargetMode="External"/><Relationship Id="rId55" Type="http://schemas.openxmlformats.org/officeDocument/2006/relationships/hyperlink" Target="https://community.secop.gov.co/Public/Tendering/OpportunityDetail/Index?noticeUID=CO1.NTC.3770879&amp;isFromPublicArea=True&amp;isModal=False" TargetMode="External"/><Relationship Id="rId76" Type="http://schemas.openxmlformats.org/officeDocument/2006/relationships/hyperlink" Target="https://community.secop.gov.co/Public/Tendering/OpportunityDetail/Index?noticeUID=CO1.NTC.3769293&amp;isFromPublicArea=True&amp;isModal=False" TargetMode="External"/><Relationship Id="rId7" Type="http://schemas.openxmlformats.org/officeDocument/2006/relationships/hyperlink" Target="https://community.secop.gov.co/Public/Tendering/OpportunityDetail/Index?noticeUID=CO1.NTC.3733617&amp;isFromPublicArea=True&amp;isModal=False" TargetMode="External"/><Relationship Id="rId71" Type="http://schemas.openxmlformats.org/officeDocument/2006/relationships/hyperlink" Target="https://community.secop.gov.co/Public/Tendering/OpportunityDetail/Index?noticeUID=CO1.NTC.3768779&amp;isFromPublicArea=True&amp;isModal=False" TargetMode="External"/><Relationship Id="rId92" Type="http://schemas.openxmlformats.org/officeDocument/2006/relationships/hyperlink" Target="https://community.secop.gov.co/Public/Tendering/OpportunityDetail/Index?noticeUID=CO1.NTC.3767988&amp;isFromPublicArea=True&amp;isModal=False" TargetMode="External"/><Relationship Id="rId2" Type="http://schemas.openxmlformats.org/officeDocument/2006/relationships/hyperlink" Target="https://community.secop.gov.co/Public/Tendering/OpportunityDetail/Index?noticeUID=CO1.NTC.3716025&amp;isFromPublicArea=True&amp;isModal=False" TargetMode="External"/><Relationship Id="rId29" Type="http://schemas.openxmlformats.org/officeDocument/2006/relationships/hyperlink" Target="https://community.secop.gov.co/Public/Tendering/OpportunityDetail/Index?noticeUID=CO1.NTC.3732174&amp;isFromPublicArea=True&amp;isModal=False" TargetMode="External"/><Relationship Id="rId24" Type="http://schemas.openxmlformats.org/officeDocument/2006/relationships/hyperlink" Target="https://community.secop.gov.co/Public/Tendering/OpportunityDetail/Index?noticeUID=CO1.NTC.3733660&amp;isFromPublicArea=True&amp;isModal=False" TargetMode="External"/><Relationship Id="rId40" Type="http://schemas.openxmlformats.org/officeDocument/2006/relationships/hyperlink" Target="https://community.secop.gov.co/Public/Tendering/OpportunityDetail/Index?noticeUID=CO1.NTC.3746708&amp;isFromPublicArea=True&amp;isModal=False" TargetMode="External"/><Relationship Id="rId45" Type="http://schemas.openxmlformats.org/officeDocument/2006/relationships/hyperlink" Target="https://community.secop.gov.co/Public/Tendering/OpportunityDetail/Index?noticeUID=CO1.NTC.3747070&amp;isFromPublicArea=True&amp;isModal=False" TargetMode="External"/><Relationship Id="rId66" Type="http://schemas.openxmlformats.org/officeDocument/2006/relationships/hyperlink" Target="https://community.secop.gov.co/Public/Tendering/OpportunityDetail/Index?noticeUID=CO1.NTC.3768178&amp;isFromPublicArea=True&amp;isModal=False" TargetMode="External"/><Relationship Id="rId87" Type="http://schemas.openxmlformats.org/officeDocument/2006/relationships/hyperlink" Target="https://community.secop.gov.co/Public/Tendering/OpportunityDetail/Index?noticeUID=CO1.NTC.3767885&amp;isFromPublicArea=True&amp;isModal=False" TargetMode="External"/><Relationship Id="rId61" Type="http://schemas.openxmlformats.org/officeDocument/2006/relationships/hyperlink" Target="https://community.secop.gov.co/Public/Tendering/OpportunityDetail/Index?noticeUID=CO1.NTC.3767085&amp;isFromPublicArea=True&amp;isModal=False" TargetMode="External"/><Relationship Id="rId82" Type="http://schemas.openxmlformats.org/officeDocument/2006/relationships/hyperlink" Target="https://community.secop.gov.co/Public/Tendering/OpportunityDetail/Index?noticeUID=CO1.NTC.3768392&amp;isFromPublicArea=True&amp;isModal=False" TargetMode="External"/><Relationship Id="rId19" Type="http://schemas.openxmlformats.org/officeDocument/2006/relationships/hyperlink" Target="https://community.secop.gov.co/Public/Tendering/OpportunityDetail/Index?noticeUID=CO1.NTC.3735032&amp;isFromPublicArea=True&amp;isModal=False" TargetMode="External"/><Relationship Id="rId14" Type="http://schemas.openxmlformats.org/officeDocument/2006/relationships/hyperlink" Target="https://community.secop.gov.co/Public/Tendering/OpportunityDetail/Index?noticeUID=CO1.NTC.3733105&amp;isFromPublicArea=True&amp;isModal=False" TargetMode="External"/><Relationship Id="rId30" Type="http://schemas.openxmlformats.org/officeDocument/2006/relationships/hyperlink" Target="https://community.secop.gov.co/Public/Tendering/OpportunityDetail/Index?noticeUID=CO1.NTC.3733618&amp;isFromPublicArea=True&amp;isModal=False" TargetMode="External"/><Relationship Id="rId35" Type="http://schemas.openxmlformats.org/officeDocument/2006/relationships/hyperlink" Target="https://community.secop.gov.co/Public/Tendering/OpportunityDetail/Index?noticeUID=CO1.NTC.3731955&amp;isFromPublicArea=True&amp;isModal=False" TargetMode="External"/><Relationship Id="rId56" Type="http://schemas.openxmlformats.org/officeDocument/2006/relationships/hyperlink" Target="https://community.secop.gov.co/Public/Tendering/OpportunityDetail/Index?noticeUID=CO1.NTC.3772912&amp;isFromPublicArea=True&amp;isModal=False" TargetMode="External"/><Relationship Id="rId77" Type="http://schemas.openxmlformats.org/officeDocument/2006/relationships/hyperlink" Target="https://community.secop.gov.co/Public/Tendering/OpportunityDetail/Index?noticeUID=CO1.NTC.377059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3"/>
  <sheetViews>
    <sheetView tabSelected="1" topLeftCell="A142" workbookViewId="0">
      <selection activeCell="B145" sqref="B145"/>
    </sheetView>
  </sheetViews>
  <sheetFormatPr defaultColWidth="11" defaultRowHeight="12"/>
  <cols>
    <col min="1" max="1" width="11.625" style="3" customWidth="1"/>
    <col min="2" max="2" width="11.875" style="5" customWidth="1"/>
    <col min="3" max="3" width="15.125" style="3" customWidth="1"/>
    <col min="4" max="4" width="16.25" style="4" customWidth="1"/>
    <col min="5" max="5" width="34.625" style="5" customWidth="1"/>
    <col min="6" max="6" width="8.5" style="6" bestFit="1" customWidth="1"/>
    <col min="7" max="7" width="10.375" style="6" bestFit="1" customWidth="1"/>
    <col min="8" max="8" width="9.875" style="6" customWidth="1"/>
    <col min="9" max="9" width="15.5" style="6" customWidth="1"/>
    <col min="10" max="10" width="12.375" style="7" bestFit="1" customWidth="1"/>
    <col min="11" max="11" width="11.75" style="8" bestFit="1" customWidth="1"/>
    <col min="12" max="12" width="13" style="8" bestFit="1" customWidth="1"/>
    <col min="13" max="13" width="11.625" style="8" bestFit="1" customWidth="1"/>
    <col min="14" max="14" width="22.625" style="6" customWidth="1"/>
    <col min="15" max="15" width="11" style="6"/>
    <col min="16" max="16" width="15.125" style="6" hidden="1" customWidth="1"/>
    <col min="17" max="17" width="0" style="6" hidden="1" customWidth="1"/>
    <col min="18" max="18" width="11.75" style="6" hidden="1" customWidth="1"/>
    <col min="19" max="16384" width="11" style="6"/>
  </cols>
  <sheetData>
    <row r="1" spans="1:31" s="2" customFormat="1" ht="30.7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0" t="s">
        <v>9</v>
      </c>
      <c r="K1" s="15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" t="s">
        <v>15</v>
      </c>
      <c r="Q1" s="1"/>
      <c r="R1" s="1">
        <v>2022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31.25" customHeight="1">
      <c r="A2" s="12" t="s">
        <v>16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8">
        <v>44760</v>
      </c>
      <c r="I2" s="18" t="s">
        <v>23</v>
      </c>
      <c r="J2" s="16" t="s">
        <v>24</v>
      </c>
      <c r="K2" s="19">
        <v>866936023</v>
      </c>
      <c r="L2" s="19">
        <f>744791319+104969532+250631601-K2</f>
        <v>233456429</v>
      </c>
      <c r="M2" s="20">
        <v>0.79</v>
      </c>
      <c r="N2" s="14" t="s">
        <v>25</v>
      </c>
      <c r="O2" s="12" t="s">
        <v>26</v>
      </c>
      <c r="P2" s="21">
        <f>744791319+104969532+250631601</f>
        <v>1100392452</v>
      </c>
      <c r="Q2" s="22">
        <f>+K2/P2</f>
        <v>0.78784257509610767</v>
      </c>
      <c r="R2" s="23">
        <v>866936023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02.75" customHeight="1">
      <c r="A3" s="12" t="s">
        <v>27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8">
        <v>44593</v>
      </c>
      <c r="I3" s="18" t="s">
        <v>34</v>
      </c>
      <c r="J3" s="16" t="s">
        <v>35</v>
      </c>
      <c r="K3" s="19">
        <v>104756094</v>
      </c>
      <c r="L3" s="19">
        <f>128734962+10874478+26704367-K3</f>
        <v>61557713</v>
      </c>
      <c r="M3" s="17">
        <v>0.63</v>
      </c>
      <c r="N3" s="14" t="s">
        <v>36</v>
      </c>
      <c r="O3" s="12" t="s">
        <v>26</v>
      </c>
      <c r="P3" s="19">
        <f>128734962+10874478+26704367</f>
        <v>166313807</v>
      </c>
      <c r="Q3" s="22">
        <f>+K3/P3</f>
        <v>0.62987009851803821</v>
      </c>
      <c r="R3" s="23">
        <v>104756094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78" customHeight="1">
      <c r="A4" s="12" t="s">
        <v>37</v>
      </c>
      <c r="B4" s="12" t="s">
        <v>17</v>
      </c>
      <c r="C4" s="12" t="s">
        <v>38</v>
      </c>
      <c r="D4" s="12" t="s">
        <v>39</v>
      </c>
      <c r="E4" s="12" t="s">
        <v>40</v>
      </c>
      <c r="F4" s="12">
        <v>1</v>
      </c>
      <c r="G4" s="12">
        <v>3</v>
      </c>
      <c r="H4" s="12" t="s">
        <v>41</v>
      </c>
      <c r="I4" s="12" t="s">
        <v>42</v>
      </c>
      <c r="J4" s="16">
        <v>25005712</v>
      </c>
      <c r="K4" s="13">
        <v>4453072</v>
      </c>
      <c r="L4" s="13">
        <f>+J4-K4</f>
        <v>20552640</v>
      </c>
      <c r="M4" s="17">
        <f>+K4/J4</f>
        <v>0.17808219178082191</v>
      </c>
      <c r="N4" s="14" t="s">
        <v>43</v>
      </c>
      <c r="O4" s="12" t="s">
        <v>26</v>
      </c>
    </row>
    <row r="5" spans="1:31" ht="48" customHeight="1">
      <c r="A5" s="12" t="s">
        <v>44</v>
      </c>
      <c r="B5" s="12" t="s">
        <v>17</v>
      </c>
      <c r="C5" s="12" t="s">
        <v>38</v>
      </c>
      <c r="D5" s="12" t="s">
        <v>45</v>
      </c>
      <c r="E5" s="12" t="s">
        <v>46</v>
      </c>
      <c r="F5" s="12">
        <v>2</v>
      </c>
      <c r="G5" s="12">
        <v>4</v>
      </c>
      <c r="H5" s="12" t="s">
        <v>41</v>
      </c>
      <c r="I5" s="12" t="s">
        <v>42</v>
      </c>
      <c r="J5" s="16">
        <v>19953236</v>
      </c>
      <c r="K5" s="13">
        <v>3553316</v>
      </c>
      <c r="L5" s="13">
        <f t="shared" ref="L5:L68" si="0">+J5-K5</f>
        <v>16399920</v>
      </c>
      <c r="M5" s="17">
        <f t="shared" ref="M5:M68" si="1">+K5/J5</f>
        <v>0.17808219178082191</v>
      </c>
      <c r="N5" s="14" t="s">
        <v>47</v>
      </c>
      <c r="O5" s="12" t="s">
        <v>26</v>
      </c>
    </row>
    <row r="6" spans="1:31" ht="45.75" customHeight="1">
      <c r="A6" s="12" t="s">
        <v>48</v>
      </c>
      <c r="B6" s="12" t="s">
        <v>17</v>
      </c>
      <c r="C6" s="12" t="s">
        <v>38</v>
      </c>
      <c r="D6" s="12" t="s">
        <v>49</v>
      </c>
      <c r="E6" s="12" t="s">
        <v>50</v>
      </c>
      <c r="F6" s="12">
        <v>3</v>
      </c>
      <c r="G6" s="12">
        <v>2</v>
      </c>
      <c r="H6" s="12" t="s">
        <v>41</v>
      </c>
      <c r="I6" s="12" t="s">
        <v>42</v>
      </c>
      <c r="J6" s="16">
        <v>19953236</v>
      </c>
      <c r="K6" s="13">
        <v>3553316</v>
      </c>
      <c r="L6" s="13">
        <f t="shared" si="0"/>
        <v>16399920</v>
      </c>
      <c r="M6" s="17">
        <f t="shared" si="1"/>
        <v>0.17808219178082191</v>
      </c>
      <c r="N6" s="14" t="s">
        <v>51</v>
      </c>
      <c r="O6" s="12" t="s">
        <v>26</v>
      </c>
    </row>
    <row r="7" spans="1:31" ht="56.25">
      <c r="A7" s="12" t="s">
        <v>52</v>
      </c>
      <c r="B7" s="12" t="s">
        <v>17</v>
      </c>
      <c r="C7" s="12" t="s">
        <v>38</v>
      </c>
      <c r="D7" s="12" t="s">
        <v>53</v>
      </c>
      <c r="E7" s="12" t="s">
        <v>54</v>
      </c>
      <c r="F7" s="12">
        <v>4</v>
      </c>
      <c r="G7" s="12">
        <v>1</v>
      </c>
      <c r="H7" s="12" t="s">
        <v>41</v>
      </c>
      <c r="I7" s="12" t="s">
        <v>42</v>
      </c>
      <c r="J7" s="16">
        <v>32439886</v>
      </c>
      <c r="K7" s="13">
        <v>5776966</v>
      </c>
      <c r="L7" s="13">
        <f t="shared" si="0"/>
        <v>26662920</v>
      </c>
      <c r="M7" s="17">
        <f t="shared" si="1"/>
        <v>0.17808219178082191</v>
      </c>
      <c r="N7" s="14" t="s">
        <v>55</v>
      </c>
      <c r="O7" s="12" t="s">
        <v>26</v>
      </c>
    </row>
    <row r="8" spans="1:31" ht="79.5" customHeight="1">
      <c r="A8" s="12" t="s">
        <v>56</v>
      </c>
      <c r="B8" s="12" t="s">
        <v>17</v>
      </c>
      <c r="C8" s="12" t="s">
        <v>38</v>
      </c>
      <c r="D8" s="12" t="s">
        <v>57</v>
      </c>
      <c r="E8" s="12" t="s">
        <v>58</v>
      </c>
      <c r="F8" s="12">
        <v>22</v>
      </c>
      <c r="G8" s="12">
        <v>6</v>
      </c>
      <c r="H8" s="12" t="s">
        <v>59</v>
      </c>
      <c r="I8" s="12" t="s">
        <v>42</v>
      </c>
      <c r="J8" s="16">
        <v>24149352</v>
      </c>
      <c r="K8" s="13">
        <v>3596712</v>
      </c>
      <c r="L8" s="13">
        <f t="shared" si="0"/>
        <v>20552640</v>
      </c>
      <c r="M8" s="17">
        <f t="shared" si="1"/>
        <v>0.14893617021276595</v>
      </c>
      <c r="N8" s="14" t="s">
        <v>60</v>
      </c>
      <c r="O8" s="12" t="s">
        <v>26</v>
      </c>
    </row>
    <row r="9" spans="1:31" ht="78.75">
      <c r="A9" s="12" t="s">
        <v>61</v>
      </c>
      <c r="B9" s="12" t="s">
        <v>17</v>
      </c>
      <c r="C9" s="12" t="s">
        <v>38</v>
      </c>
      <c r="D9" s="12" t="s">
        <v>62</v>
      </c>
      <c r="E9" s="12" t="s">
        <v>63</v>
      </c>
      <c r="F9" s="12">
        <v>24</v>
      </c>
      <c r="G9" s="12">
        <v>7</v>
      </c>
      <c r="H9" s="12" t="s">
        <v>59</v>
      </c>
      <c r="I9" s="12" t="s">
        <v>42</v>
      </c>
      <c r="J9" s="16">
        <v>24149352</v>
      </c>
      <c r="K9" s="13">
        <v>3596712</v>
      </c>
      <c r="L9" s="13">
        <f t="shared" si="0"/>
        <v>20552640</v>
      </c>
      <c r="M9" s="17">
        <f t="shared" si="1"/>
        <v>0.14893617021276595</v>
      </c>
      <c r="N9" s="14" t="s">
        <v>64</v>
      </c>
      <c r="O9" s="12" t="s">
        <v>26</v>
      </c>
    </row>
    <row r="10" spans="1:31" ht="78.75" customHeight="1">
      <c r="A10" s="12" t="s">
        <v>65</v>
      </c>
      <c r="B10" s="12" t="s">
        <v>17</v>
      </c>
      <c r="C10" s="12" t="s">
        <v>38</v>
      </c>
      <c r="D10" s="12" t="s">
        <v>66</v>
      </c>
      <c r="E10" s="12" t="s">
        <v>67</v>
      </c>
      <c r="F10" s="12">
        <v>23</v>
      </c>
      <c r="G10" s="12">
        <v>8</v>
      </c>
      <c r="H10" s="12" t="s">
        <v>59</v>
      </c>
      <c r="I10" s="12" t="s">
        <v>42</v>
      </c>
      <c r="J10" s="16">
        <v>24149352</v>
      </c>
      <c r="K10" s="13">
        <v>3596712</v>
      </c>
      <c r="L10" s="13">
        <f t="shared" si="0"/>
        <v>20552640</v>
      </c>
      <c r="M10" s="17">
        <f t="shared" si="1"/>
        <v>0.14893617021276595</v>
      </c>
      <c r="N10" s="14" t="s">
        <v>68</v>
      </c>
      <c r="O10" s="12" t="s">
        <v>26</v>
      </c>
    </row>
    <row r="11" spans="1:31" ht="90">
      <c r="A11" s="12" t="s">
        <v>69</v>
      </c>
      <c r="B11" s="12" t="s">
        <v>17</v>
      </c>
      <c r="C11" s="12" t="s">
        <v>38</v>
      </c>
      <c r="D11" s="12" t="s">
        <v>70</v>
      </c>
      <c r="E11" s="12" t="s">
        <v>71</v>
      </c>
      <c r="F11" s="12">
        <v>21</v>
      </c>
      <c r="G11" s="12">
        <v>9</v>
      </c>
      <c r="H11" s="12" t="s">
        <v>59</v>
      </c>
      <c r="I11" s="12" t="s">
        <v>42</v>
      </c>
      <c r="J11" s="16">
        <v>19269906</v>
      </c>
      <c r="K11" s="13">
        <v>2869986</v>
      </c>
      <c r="L11" s="13">
        <f t="shared" si="0"/>
        <v>16399920</v>
      </c>
      <c r="M11" s="17">
        <f t="shared" si="1"/>
        <v>0.14893617021276595</v>
      </c>
      <c r="N11" s="14" t="s">
        <v>72</v>
      </c>
      <c r="O11" s="12" t="s">
        <v>26</v>
      </c>
    </row>
    <row r="12" spans="1:31" ht="78.75">
      <c r="A12" s="12" t="s">
        <v>73</v>
      </c>
      <c r="B12" s="12" t="s">
        <v>17</v>
      </c>
      <c r="C12" s="12" t="s">
        <v>38</v>
      </c>
      <c r="D12" s="12" t="s">
        <v>74</v>
      </c>
      <c r="E12" s="12" t="s">
        <v>75</v>
      </c>
      <c r="F12" s="12">
        <v>25</v>
      </c>
      <c r="G12" s="12">
        <v>10</v>
      </c>
      <c r="H12" s="12" t="s">
        <v>59</v>
      </c>
      <c r="I12" s="12" t="s">
        <v>42</v>
      </c>
      <c r="J12" s="16">
        <v>31328931</v>
      </c>
      <c r="K12" s="13">
        <v>4666011</v>
      </c>
      <c r="L12" s="13">
        <f t="shared" si="0"/>
        <v>26662920</v>
      </c>
      <c r="M12" s="17">
        <f t="shared" si="1"/>
        <v>0.14893617021276595</v>
      </c>
      <c r="N12" s="14" t="s">
        <v>76</v>
      </c>
      <c r="O12" s="12" t="s">
        <v>26</v>
      </c>
    </row>
    <row r="13" spans="1:31" ht="78.75">
      <c r="A13" s="12" t="s">
        <v>77</v>
      </c>
      <c r="B13" s="12" t="s">
        <v>17</v>
      </c>
      <c r="C13" s="12" t="s">
        <v>38</v>
      </c>
      <c r="D13" s="12" t="s">
        <v>78</v>
      </c>
      <c r="E13" s="12" t="s">
        <v>79</v>
      </c>
      <c r="F13" s="12">
        <v>20</v>
      </c>
      <c r="G13" s="12">
        <v>11</v>
      </c>
      <c r="H13" s="12" t="s">
        <v>59</v>
      </c>
      <c r="I13" s="12" t="s">
        <v>42</v>
      </c>
      <c r="J13" s="16">
        <v>31328931</v>
      </c>
      <c r="K13" s="13">
        <v>4666011</v>
      </c>
      <c r="L13" s="13">
        <f t="shared" si="0"/>
        <v>26662920</v>
      </c>
      <c r="M13" s="17">
        <f t="shared" si="1"/>
        <v>0.14893617021276595</v>
      </c>
      <c r="N13" s="14" t="s">
        <v>80</v>
      </c>
      <c r="O13" s="12" t="s">
        <v>26</v>
      </c>
    </row>
    <row r="14" spans="1:31" ht="78.75">
      <c r="A14" s="12" t="s">
        <v>81</v>
      </c>
      <c r="B14" s="12" t="s">
        <v>17</v>
      </c>
      <c r="C14" s="12" t="s">
        <v>38</v>
      </c>
      <c r="D14" s="12" t="s">
        <v>82</v>
      </c>
      <c r="E14" s="12" t="s">
        <v>83</v>
      </c>
      <c r="F14" s="12">
        <v>32</v>
      </c>
      <c r="G14" s="12">
        <v>12</v>
      </c>
      <c r="H14" s="12" t="s">
        <v>59</v>
      </c>
      <c r="I14" s="12" t="s">
        <v>42</v>
      </c>
      <c r="J14" s="16">
        <v>31328931</v>
      </c>
      <c r="K14" s="13">
        <v>4666011</v>
      </c>
      <c r="L14" s="13">
        <f t="shared" si="0"/>
        <v>26662920</v>
      </c>
      <c r="M14" s="17">
        <f t="shared" si="1"/>
        <v>0.14893617021276595</v>
      </c>
      <c r="N14" s="14" t="s">
        <v>84</v>
      </c>
      <c r="O14" s="12" t="s">
        <v>26</v>
      </c>
    </row>
    <row r="15" spans="1:31" ht="78.75">
      <c r="A15" s="12" t="s">
        <v>85</v>
      </c>
      <c r="B15" s="12" t="s">
        <v>17</v>
      </c>
      <c r="C15" s="12" t="s">
        <v>38</v>
      </c>
      <c r="D15" s="12" t="s">
        <v>86</v>
      </c>
      <c r="E15" s="12" t="s">
        <v>87</v>
      </c>
      <c r="F15" s="12">
        <v>26</v>
      </c>
      <c r="G15" s="12">
        <v>13</v>
      </c>
      <c r="H15" s="12" t="s">
        <v>59</v>
      </c>
      <c r="I15" s="12" t="s">
        <v>42</v>
      </c>
      <c r="J15" s="16">
        <v>31328931</v>
      </c>
      <c r="K15" s="13">
        <v>4666011</v>
      </c>
      <c r="L15" s="13">
        <f t="shared" si="0"/>
        <v>26662920</v>
      </c>
      <c r="M15" s="17">
        <f t="shared" si="1"/>
        <v>0.14893617021276595</v>
      </c>
      <c r="N15" s="14" t="s">
        <v>88</v>
      </c>
      <c r="O15" s="12" t="s">
        <v>26</v>
      </c>
    </row>
    <row r="16" spans="1:31" ht="78.75">
      <c r="A16" s="12" t="s">
        <v>89</v>
      </c>
      <c r="B16" s="12" t="s">
        <v>17</v>
      </c>
      <c r="C16" s="12" t="s">
        <v>38</v>
      </c>
      <c r="D16" s="12" t="s">
        <v>90</v>
      </c>
      <c r="E16" s="12" t="s">
        <v>91</v>
      </c>
      <c r="F16" s="12">
        <v>27</v>
      </c>
      <c r="G16" s="12">
        <v>14</v>
      </c>
      <c r="H16" s="12" t="s">
        <v>59</v>
      </c>
      <c r="I16" s="12" t="s">
        <v>42</v>
      </c>
      <c r="J16" s="16">
        <v>31328931</v>
      </c>
      <c r="K16" s="13">
        <v>4666011</v>
      </c>
      <c r="L16" s="13">
        <f t="shared" si="0"/>
        <v>26662920</v>
      </c>
      <c r="M16" s="17">
        <f t="shared" si="1"/>
        <v>0.14893617021276595</v>
      </c>
      <c r="N16" s="14" t="s">
        <v>92</v>
      </c>
      <c r="O16" s="12" t="s">
        <v>26</v>
      </c>
    </row>
    <row r="17" spans="1:15" ht="78.75">
      <c r="A17" s="12" t="s">
        <v>93</v>
      </c>
      <c r="B17" s="12" t="s">
        <v>17</v>
      </c>
      <c r="C17" s="12" t="s">
        <v>38</v>
      </c>
      <c r="D17" s="12" t="s">
        <v>94</v>
      </c>
      <c r="E17" s="12" t="s">
        <v>95</v>
      </c>
      <c r="F17" s="12">
        <v>28</v>
      </c>
      <c r="G17" s="12">
        <v>15</v>
      </c>
      <c r="H17" s="12" t="s">
        <v>59</v>
      </c>
      <c r="I17" s="12" t="s">
        <v>42</v>
      </c>
      <c r="J17" s="16">
        <v>24149352</v>
      </c>
      <c r="K17" s="13">
        <v>3596712</v>
      </c>
      <c r="L17" s="13">
        <f t="shared" si="0"/>
        <v>20552640</v>
      </c>
      <c r="M17" s="17">
        <f t="shared" si="1"/>
        <v>0.14893617021276595</v>
      </c>
      <c r="N17" s="14" t="s">
        <v>96</v>
      </c>
      <c r="O17" s="12" t="s">
        <v>26</v>
      </c>
    </row>
    <row r="18" spans="1:15" ht="78.75">
      <c r="A18" s="12" t="s">
        <v>97</v>
      </c>
      <c r="B18" s="12" t="s">
        <v>17</v>
      </c>
      <c r="C18" s="12" t="s">
        <v>38</v>
      </c>
      <c r="D18" s="12" t="s">
        <v>98</v>
      </c>
      <c r="E18" s="12" t="s">
        <v>99</v>
      </c>
      <c r="F18" s="12">
        <v>31</v>
      </c>
      <c r="G18" s="12">
        <v>16</v>
      </c>
      <c r="H18" s="12" t="s">
        <v>59</v>
      </c>
      <c r="I18" s="12" t="s">
        <v>42</v>
      </c>
      <c r="J18" s="16">
        <v>24149352</v>
      </c>
      <c r="K18" s="13">
        <v>3596712</v>
      </c>
      <c r="L18" s="13">
        <f t="shared" si="0"/>
        <v>20552640</v>
      </c>
      <c r="M18" s="17">
        <f t="shared" si="1"/>
        <v>0.14893617021276595</v>
      </c>
      <c r="N18" s="14" t="s">
        <v>100</v>
      </c>
      <c r="O18" s="12" t="s">
        <v>26</v>
      </c>
    </row>
    <row r="19" spans="1:15" ht="81.75" customHeight="1">
      <c r="A19" s="12" t="s">
        <v>101</v>
      </c>
      <c r="B19" s="12" t="s">
        <v>17</v>
      </c>
      <c r="C19" s="12" t="s">
        <v>38</v>
      </c>
      <c r="D19" s="12" t="s">
        <v>102</v>
      </c>
      <c r="E19" s="12" t="s">
        <v>103</v>
      </c>
      <c r="F19" s="12">
        <v>29</v>
      </c>
      <c r="G19" s="12">
        <v>17</v>
      </c>
      <c r="H19" s="12" t="s">
        <v>59</v>
      </c>
      <c r="I19" s="12" t="s">
        <v>42</v>
      </c>
      <c r="J19" s="16">
        <v>19269906</v>
      </c>
      <c r="K19" s="13">
        <v>2869986</v>
      </c>
      <c r="L19" s="13">
        <f t="shared" si="0"/>
        <v>16399920</v>
      </c>
      <c r="M19" s="17">
        <f t="shared" si="1"/>
        <v>0.14893617021276595</v>
      </c>
      <c r="N19" s="14" t="s">
        <v>104</v>
      </c>
      <c r="O19" s="12" t="s">
        <v>26</v>
      </c>
    </row>
    <row r="20" spans="1:15" ht="76.5" customHeight="1">
      <c r="A20" s="12" t="s">
        <v>105</v>
      </c>
      <c r="B20" s="12" t="s">
        <v>17</v>
      </c>
      <c r="C20" s="12" t="s">
        <v>38</v>
      </c>
      <c r="D20" s="12" t="s">
        <v>106</v>
      </c>
      <c r="E20" s="12" t="s">
        <v>107</v>
      </c>
      <c r="F20" s="12">
        <v>30</v>
      </c>
      <c r="G20" s="12">
        <v>18</v>
      </c>
      <c r="H20" s="12" t="s">
        <v>108</v>
      </c>
      <c r="I20" s="12" t="s">
        <v>42</v>
      </c>
      <c r="J20" s="16">
        <v>13053780</v>
      </c>
      <c r="K20" s="13">
        <v>1851600</v>
      </c>
      <c r="L20" s="13">
        <f t="shared" si="0"/>
        <v>11202180</v>
      </c>
      <c r="M20" s="17">
        <f t="shared" si="1"/>
        <v>0.14184397163120568</v>
      </c>
      <c r="N20" s="14" t="s">
        <v>109</v>
      </c>
      <c r="O20" s="12" t="s">
        <v>26</v>
      </c>
    </row>
    <row r="21" spans="1:15" ht="67.5">
      <c r="A21" s="12" t="s">
        <v>110</v>
      </c>
      <c r="B21" s="12" t="s">
        <v>17</v>
      </c>
      <c r="C21" s="12" t="s">
        <v>38</v>
      </c>
      <c r="D21" s="12" t="s">
        <v>111</v>
      </c>
      <c r="E21" s="12" t="s">
        <v>112</v>
      </c>
      <c r="F21" s="12">
        <v>40</v>
      </c>
      <c r="G21" s="12">
        <v>19</v>
      </c>
      <c r="H21" s="12" t="s">
        <v>59</v>
      </c>
      <c r="I21" s="12" t="s">
        <v>42</v>
      </c>
      <c r="J21" s="16">
        <v>13053780</v>
      </c>
      <c r="K21" s="13">
        <v>1944180</v>
      </c>
      <c r="L21" s="13">
        <f t="shared" si="0"/>
        <v>11109600</v>
      </c>
      <c r="M21" s="17">
        <f t="shared" si="1"/>
        <v>0.14893617021276595</v>
      </c>
      <c r="N21" s="14" t="s">
        <v>113</v>
      </c>
      <c r="O21" s="12" t="s">
        <v>26</v>
      </c>
    </row>
    <row r="22" spans="1:15" ht="90">
      <c r="A22" s="12" t="s">
        <v>114</v>
      </c>
      <c r="B22" s="12" t="s">
        <v>17</v>
      </c>
      <c r="C22" s="12" t="s">
        <v>38</v>
      </c>
      <c r="D22" s="12" t="s">
        <v>115</v>
      </c>
      <c r="E22" s="12" t="s">
        <v>116</v>
      </c>
      <c r="F22" s="12">
        <v>9</v>
      </c>
      <c r="G22" s="12">
        <v>20</v>
      </c>
      <c r="H22" s="12" t="s">
        <v>59</v>
      </c>
      <c r="I22" s="12" t="s">
        <v>42</v>
      </c>
      <c r="J22" s="16">
        <v>31328931</v>
      </c>
      <c r="K22" s="13">
        <v>4666011</v>
      </c>
      <c r="L22" s="13">
        <f t="shared" si="0"/>
        <v>26662920</v>
      </c>
      <c r="M22" s="17">
        <f t="shared" si="1"/>
        <v>0.14893617021276595</v>
      </c>
      <c r="N22" s="14" t="s">
        <v>117</v>
      </c>
      <c r="O22" s="12" t="s">
        <v>26</v>
      </c>
    </row>
    <row r="23" spans="1:15" ht="67.5">
      <c r="A23" s="12" t="s">
        <v>118</v>
      </c>
      <c r="B23" s="12" t="s">
        <v>17</v>
      </c>
      <c r="C23" s="12" t="s">
        <v>38</v>
      </c>
      <c r="D23" s="12" t="s">
        <v>119</v>
      </c>
      <c r="E23" s="12" t="s">
        <v>120</v>
      </c>
      <c r="F23" s="12">
        <v>7</v>
      </c>
      <c r="G23" s="12">
        <v>21</v>
      </c>
      <c r="H23" s="12" t="s">
        <v>59</v>
      </c>
      <c r="I23" s="12" t="s">
        <v>42</v>
      </c>
      <c r="J23" s="16">
        <v>24149352</v>
      </c>
      <c r="K23" s="13">
        <v>3596712</v>
      </c>
      <c r="L23" s="13">
        <f t="shared" si="0"/>
        <v>20552640</v>
      </c>
      <c r="M23" s="17">
        <f t="shared" si="1"/>
        <v>0.14893617021276595</v>
      </c>
      <c r="N23" s="14" t="s">
        <v>121</v>
      </c>
      <c r="O23" s="12" t="s">
        <v>26</v>
      </c>
    </row>
    <row r="24" spans="1:15" ht="101.25">
      <c r="A24" s="12" t="s">
        <v>122</v>
      </c>
      <c r="B24" s="12" t="s">
        <v>17</v>
      </c>
      <c r="C24" s="12" t="s">
        <v>38</v>
      </c>
      <c r="D24" s="12" t="s">
        <v>123</v>
      </c>
      <c r="E24" s="12" t="s">
        <v>124</v>
      </c>
      <c r="F24" s="12">
        <v>8</v>
      </c>
      <c r="G24" s="12">
        <v>22</v>
      </c>
      <c r="H24" s="12" t="s">
        <v>108</v>
      </c>
      <c r="I24" s="12" t="s">
        <v>42</v>
      </c>
      <c r="J24" s="16">
        <v>24149352</v>
      </c>
      <c r="K24" s="13">
        <v>3425440</v>
      </c>
      <c r="L24" s="13">
        <f t="shared" si="0"/>
        <v>20723912</v>
      </c>
      <c r="M24" s="17">
        <f t="shared" si="1"/>
        <v>0.14184397163120568</v>
      </c>
      <c r="N24" s="14" t="s">
        <v>125</v>
      </c>
      <c r="O24" s="12" t="s">
        <v>26</v>
      </c>
    </row>
    <row r="25" spans="1:15" ht="90">
      <c r="A25" s="12" t="s">
        <v>126</v>
      </c>
      <c r="B25" s="12" t="s">
        <v>17</v>
      </c>
      <c r="C25" s="12" t="s">
        <v>38</v>
      </c>
      <c r="D25" s="12" t="s">
        <v>127</v>
      </c>
      <c r="E25" s="12" t="s">
        <v>128</v>
      </c>
      <c r="F25" s="12">
        <v>12</v>
      </c>
      <c r="G25" s="12">
        <v>23</v>
      </c>
      <c r="H25" s="12" t="s">
        <v>59</v>
      </c>
      <c r="I25" s="12" t="s">
        <v>42</v>
      </c>
      <c r="J25" s="16">
        <v>19269906</v>
      </c>
      <c r="K25" s="13">
        <v>2869986</v>
      </c>
      <c r="L25" s="13">
        <f t="shared" si="0"/>
        <v>16399920</v>
      </c>
      <c r="M25" s="17">
        <f t="shared" si="1"/>
        <v>0.14893617021276595</v>
      </c>
      <c r="N25" s="14" t="s">
        <v>129</v>
      </c>
      <c r="O25" s="12" t="s">
        <v>26</v>
      </c>
    </row>
    <row r="26" spans="1:15" ht="56.25">
      <c r="A26" s="12" t="s">
        <v>130</v>
      </c>
      <c r="B26" s="12" t="s">
        <v>17</v>
      </c>
      <c r="C26" s="12" t="s">
        <v>38</v>
      </c>
      <c r="D26" s="12" t="s">
        <v>131</v>
      </c>
      <c r="E26" s="12" t="s">
        <v>132</v>
      </c>
      <c r="F26" s="12">
        <v>6</v>
      </c>
      <c r="G26" s="12">
        <v>24</v>
      </c>
      <c r="H26" s="12" t="s">
        <v>59</v>
      </c>
      <c r="I26" s="12" t="s">
        <v>42</v>
      </c>
      <c r="J26" s="16">
        <v>40890000</v>
      </c>
      <c r="K26" s="13">
        <v>6090000</v>
      </c>
      <c r="L26" s="13">
        <f t="shared" si="0"/>
        <v>34800000</v>
      </c>
      <c r="M26" s="17">
        <f t="shared" si="1"/>
        <v>0.14893617021276595</v>
      </c>
      <c r="N26" s="14" t="s">
        <v>133</v>
      </c>
      <c r="O26" s="12" t="s">
        <v>26</v>
      </c>
    </row>
    <row r="27" spans="1:15" ht="90">
      <c r="A27" s="12" t="s">
        <v>134</v>
      </c>
      <c r="B27" s="12" t="s">
        <v>17</v>
      </c>
      <c r="C27" s="12" t="s">
        <v>38</v>
      </c>
      <c r="D27" s="12" t="s">
        <v>135</v>
      </c>
      <c r="E27" s="12" t="s">
        <v>136</v>
      </c>
      <c r="F27" s="12">
        <v>10</v>
      </c>
      <c r="G27" s="12">
        <v>25</v>
      </c>
      <c r="H27" s="12" t="s">
        <v>59</v>
      </c>
      <c r="I27" s="12" t="s">
        <v>42</v>
      </c>
      <c r="J27" s="16">
        <v>19269906</v>
      </c>
      <c r="K27" s="13">
        <v>2869986</v>
      </c>
      <c r="L27" s="13">
        <f t="shared" si="0"/>
        <v>16399920</v>
      </c>
      <c r="M27" s="17">
        <f t="shared" si="1"/>
        <v>0.14893617021276595</v>
      </c>
      <c r="N27" s="14" t="s">
        <v>137</v>
      </c>
      <c r="O27" s="12" t="s">
        <v>26</v>
      </c>
    </row>
    <row r="28" spans="1:15" ht="101.25">
      <c r="A28" s="12" t="s">
        <v>138</v>
      </c>
      <c r="B28" s="12" t="s">
        <v>17</v>
      </c>
      <c r="C28" s="12" t="s">
        <v>38</v>
      </c>
      <c r="D28" s="12" t="s">
        <v>139</v>
      </c>
      <c r="E28" s="12" t="s">
        <v>140</v>
      </c>
      <c r="F28" s="12">
        <v>11</v>
      </c>
      <c r="G28" s="12">
        <v>26</v>
      </c>
      <c r="H28" s="12" t="s">
        <v>59</v>
      </c>
      <c r="I28" s="12" t="s">
        <v>42</v>
      </c>
      <c r="J28" s="16">
        <v>24149352</v>
      </c>
      <c r="K28" s="13">
        <v>3596712</v>
      </c>
      <c r="L28" s="13">
        <f t="shared" si="0"/>
        <v>20552640</v>
      </c>
      <c r="M28" s="17">
        <f t="shared" si="1"/>
        <v>0.14893617021276595</v>
      </c>
      <c r="N28" s="14" t="s">
        <v>141</v>
      </c>
      <c r="O28" s="12" t="s">
        <v>26</v>
      </c>
    </row>
    <row r="29" spans="1:15" ht="112.5">
      <c r="A29" s="12" t="s">
        <v>142</v>
      </c>
      <c r="B29" s="12" t="s">
        <v>17</v>
      </c>
      <c r="C29" s="12" t="s">
        <v>38</v>
      </c>
      <c r="D29" s="12" t="s">
        <v>143</v>
      </c>
      <c r="E29" s="12" t="s">
        <v>144</v>
      </c>
      <c r="F29" s="12">
        <v>13</v>
      </c>
      <c r="G29" s="12">
        <v>27</v>
      </c>
      <c r="H29" s="12" t="s">
        <v>59</v>
      </c>
      <c r="I29" s="12" t="s">
        <v>42</v>
      </c>
      <c r="J29" s="16">
        <v>24149352</v>
      </c>
      <c r="K29" s="13">
        <v>3596712</v>
      </c>
      <c r="L29" s="13">
        <f t="shared" si="0"/>
        <v>20552640</v>
      </c>
      <c r="M29" s="17">
        <f t="shared" si="1"/>
        <v>0.14893617021276595</v>
      </c>
      <c r="N29" s="14" t="s">
        <v>145</v>
      </c>
      <c r="O29" s="12" t="s">
        <v>26</v>
      </c>
    </row>
    <row r="30" spans="1:15" ht="48.75" customHeight="1">
      <c r="A30" s="12" t="s">
        <v>146</v>
      </c>
      <c r="B30" s="12" t="s">
        <v>17</v>
      </c>
      <c r="C30" s="12" t="s">
        <v>38</v>
      </c>
      <c r="D30" s="12" t="s">
        <v>147</v>
      </c>
      <c r="E30" s="12" t="s">
        <v>148</v>
      </c>
      <c r="F30" s="12">
        <v>38</v>
      </c>
      <c r="G30" s="12">
        <v>28</v>
      </c>
      <c r="H30" s="12" t="s">
        <v>59</v>
      </c>
      <c r="I30" s="12" t="s">
        <v>42</v>
      </c>
      <c r="J30" s="16">
        <v>19269906</v>
      </c>
      <c r="K30" s="13">
        <v>2869986</v>
      </c>
      <c r="L30" s="13">
        <f t="shared" si="0"/>
        <v>16399920</v>
      </c>
      <c r="M30" s="17">
        <f t="shared" si="1"/>
        <v>0.14893617021276595</v>
      </c>
      <c r="N30" s="14" t="s">
        <v>149</v>
      </c>
      <c r="O30" s="12" t="s">
        <v>26</v>
      </c>
    </row>
    <row r="31" spans="1:15" ht="56.25">
      <c r="A31" s="12" t="s">
        <v>150</v>
      </c>
      <c r="B31" s="12" t="s">
        <v>17</v>
      </c>
      <c r="C31" s="12" t="s">
        <v>38</v>
      </c>
      <c r="D31" s="12" t="s">
        <v>151</v>
      </c>
      <c r="E31" s="12" t="s">
        <v>152</v>
      </c>
      <c r="F31" s="12">
        <v>39</v>
      </c>
      <c r="G31" s="12">
        <v>29</v>
      </c>
      <c r="H31" s="12" t="s">
        <v>59</v>
      </c>
      <c r="I31" s="12" t="s">
        <v>42</v>
      </c>
      <c r="J31" s="16">
        <v>24149352</v>
      </c>
      <c r="K31" s="13">
        <v>3596712</v>
      </c>
      <c r="L31" s="13">
        <f t="shared" si="0"/>
        <v>20552640</v>
      </c>
      <c r="M31" s="17">
        <f t="shared" si="1"/>
        <v>0.14893617021276595</v>
      </c>
      <c r="N31" s="14" t="s">
        <v>153</v>
      </c>
      <c r="O31" s="12" t="s">
        <v>26</v>
      </c>
    </row>
    <row r="32" spans="1:15" ht="78.75">
      <c r="A32" s="12" t="s">
        <v>154</v>
      </c>
      <c r="B32" s="12" t="s">
        <v>17</v>
      </c>
      <c r="C32" s="12" t="s">
        <v>38</v>
      </c>
      <c r="D32" s="12" t="s">
        <v>155</v>
      </c>
      <c r="E32" s="12" t="s">
        <v>156</v>
      </c>
      <c r="F32" s="12">
        <v>15</v>
      </c>
      <c r="G32" s="12">
        <v>30</v>
      </c>
      <c r="H32" s="12" t="s">
        <v>59</v>
      </c>
      <c r="I32" s="12" t="s">
        <v>42</v>
      </c>
      <c r="J32" s="16">
        <v>24149352</v>
      </c>
      <c r="K32" s="13">
        <v>3596712</v>
      </c>
      <c r="L32" s="13">
        <f t="shared" si="0"/>
        <v>20552640</v>
      </c>
      <c r="M32" s="17">
        <f t="shared" si="1"/>
        <v>0.14893617021276595</v>
      </c>
      <c r="N32" s="14" t="s">
        <v>157</v>
      </c>
      <c r="O32" s="12" t="s">
        <v>26</v>
      </c>
    </row>
    <row r="33" spans="1:15" ht="81" customHeight="1">
      <c r="A33" s="12" t="s">
        <v>158</v>
      </c>
      <c r="B33" s="12" t="s">
        <v>17</v>
      </c>
      <c r="C33" s="12" t="s">
        <v>38</v>
      </c>
      <c r="D33" s="12" t="s">
        <v>159</v>
      </c>
      <c r="E33" s="12" t="s">
        <v>160</v>
      </c>
      <c r="F33" s="12">
        <v>16</v>
      </c>
      <c r="G33" s="12">
        <v>31</v>
      </c>
      <c r="H33" s="12" t="s">
        <v>59</v>
      </c>
      <c r="I33" s="12" t="s">
        <v>42</v>
      </c>
      <c r="J33" s="16">
        <v>24149352</v>
      </c>
      <c r="K33" s="13">
        <v>3596712</v>
      </c>
      <c r="L33" s="13">
        <f t="shared" si="0"/>
        <v>20552640</v>
      </c>
      <c r="M33" s="17">
        <f t="shared" si="1"/>
        <v>0.14893617021276595</v>
      </c>
      <c r="N33" s="14" t="s">
        <v>161</v>
      </c>
      <c r="O33" s="12" t="s">
        <v>26</v>
      </c>
    </row>
    <row r="34" spans="1:15" ht="77.25" customHeight="1">
      <c r="A34" s="12" t="s">
        <v>162</v>
      </c>
      <c r="B34" s="12" t="s">
        <v>17</v>
      </c>
      <c r="C34" s="12" t="s">
        <v>38</v>
      </c>
      <c r="D34" s="12" t="s">
        <v>163</v>
      </c>
      <c r="E34" s="12" t="s">
        <v>164</v>
      </c>
      <c r="F34" s="12">
        <v>17</v>
      </c>
      <c r="G34" s="12">
        <v>32</v>
      </c>
      <c r="H34" s="12" t="s">
        <v>59</v>
      </c>
      <c r="I34" s="12" t="s">
        <v>42</v>
      </c>
      <c r="J34" s="16">
        <v>24149352</v>
      </c>
      <c r="K34" s="13">
        <v>3596712</v>
      </c>
      <c r="L34" s="13">
        <f t="shared" si="0"/>
        <v>20552640</v>
      </c>
      <c r="M34" s="17">
        <f t="shared" si="1"/>
        <v>0.14893617021276595</v>
      </c>
      <c r="N34" s="14" t="s">
        <v>165</v>
      </c>
      <c r="O34" s="12" t="s">
        <v>26</v>
      </c>
    </row>
    <row r="35" spans="1:15" ht="80.25" customHeight="1">
      <c r="A35" s="12" t="s">
        <v>166</v>
      </c>
      <c r="B35" s="12" t="s">
        <v>17</v>
      </c>
      <c r="C35" s="12" t="s">
        <v>38</v>
      </c>
      <c r="D35" s="12" t="s">
        <v>167</v>
      </c>
      <c r="E35" s="12" t="s">
        <v>168</v>
      </c>
      <c r="F35" s="12">
        <v>18</v>
      </c>
      <c r="G35" s="12">
        <v>33</v>
      </c>
      <c r="H35" s="12" t="s">
        <v>59</v>
      </c>
      <c r="I35" s="12" t="s">
        <v>42</v>
      </c>
      <c r="J35" s="16">
        <v>24149352</v>
      </c>
      <c r="K35" s="13">
        <v>3596712</v>
      </c>
      <c r="L35" s="13">
        <f t="shared" si="0"/>
        <v>20552640</v>
      </c>
      <c r="M35" s="17">
        <f t="shared" si="1"/>
        <v>0.14893617021276595</v>
      </c>
      <c r="N35" s="14" t="s">
        <v>169</v>
      </c>
      <c r="O35" s="12" t="s">
        <v>26</v>
      </c>
    </row>
    <row r="36" spans="1:15" ht="90">
      <c r="A36" s="12" t="s">
        <v>170</v>
      </c>
      <c r="B36" s="12" t="s">
        <v>17</v>
      </c>
      <c r="C36" s="12" t="s">
        <v>38</v>
      </c>
      <c r="D36" s="12" t="s">
        <v>171</v>
      </c>
      <c r="E36" s="12" t="s">
        <v>172</v>
      </c>
      <c r="F36" s="12">
        <v>19</v>
      </c>
      <c r="G36" s="12">
        <v>34</v>
      </c>
      <c r="H36" s="12" t="s">
        <v>59</v>
      </c>
      <c r="I36" s="12" t="s">
        <v>42</v>
      </c>
      <c r="J36" s="16">
        <v>31328931</v>
      </c>
      <c r="K36" s="13">
        <v>4666011</v>
      </c>
      <c r="L36" s="13">
        <f t="shared" si="0"/>
        <v>26662920</v>
      </c>
      <c r="M36" s="17">
        <f t="shared" si="1"/>
        <v>0.14893617021276595</v>
      </c>
      <c r="N36" s="14" t="s">
        <v>173</v>
      </c>
      <c r="O36" s="12" t="s">
        <v>26</v>
      </c>
    </row>
    <row r="37" spans="1:15" ht="90">
      <c r="A37" s="12" t="s">
        <v>174</v>
      </c>
      <c r="B37" s="12" t="s">
        <v>17</v>
      </c>
      <c r="C37" s="12" t="s">
        <v>38</v>
      </c>
      <c r="D37" s="12" t="s">
        <v>175</v>
      </c>
      <c r="E37" s="12" t="s">
        <v>176</v>
      </c>
      <c r="F37" s="12">
        <v>37</v>
      </c>
      <c r="G37" s="12">
        <v>35</v>
      </c>
      <c r="H37" s="12" t="s">
        <v>59</v>
      </c>
      <c r="I37" s="12" t="s">
        <v>42</v>
      </c>
      <c r="J37" s="16">
        <v>31328931</v>
      </c>
      <c r="K37" s="13">
        <v>4666011</v>
      </c>
      <c r="L37" s="13">
        <f t="shared" si="0"/>
        <v>26662920</v>
      </c>
      <c r="M37" s="17">
        <f t="shared" si="1"/>
        <v>0.14893617021276595</v>
      </c>
      <c r="N37" s="14" t="s">
        <v>177</v>
      </c>
      <c r="O37" s="12" t="s">
        <v>26</v>
      </c>
    </row>
    <row r="38" spans="1:15" ht="67.5">
      <c r="A38" s="12" t="s">
        <v>178</v>
      </c>
      <c r="B38" s="12" t="s">
        <v>17</v>
      </c>
      <c r="C38" s="12" t="s">
        <v>38</v>
      </c>
      <c r="D38" s="12" t="s">
        <v>179</v>
      </c>
      <c r="E38" s="12" t="s">
        <v>180</v>
      </c>
      <c r="F38" s="12">
        <v>33</v>
      </c>
      <c r="G38" s="12">
        <v>36</v>
      </c>
      <c r="H38" s="12" t="s">
        <v>59</v>
      </c>
      <c r="I38" s="12" t="s">
        <v>42</v>
      </c>
      <c r="J38" s="16">
        <v>24149352</v>
      </c>
      <c r="K38" s="13">
        <v>3596712</v>
      </c>
      <c r="L38" s="13">
        <f t="shared" si="0"/>
        <v>20552640</v>
      </c>
      <c r="M38" s="17">
        <f t="shared" si="1"/>
        <v>0.14893617021276595</v>
      </c>
      <c r="N38" s="14" t="s">
        <v>181</v>
      </c>
      <c r="O38" s="12" t="s">
        <v>26</v>
      </c>
    </row>
    <row r="39" spans="1:15" ht="67.5">
      <c r="A39" s="12" t="s">
        <v>182</v>
      </c>
      <c r="B39" s="12" t="s">
        <v>17</v>
      </c>
      <c r="C39" s="12" t="s">
        <v>38</v>
      </c>
      <c r="D39" s="12" t="s">
        <v>183</v>
      </c>
      <c r="E39" s="12" t="s">
        <v>184</v>
      </c>
      <c r="F39" s="12">
        <v>34</v>
      </c>
      <c r="G39" s="12">
        <v>37</v>
      </c>
      <c r="H39" s="12" t="s">
        <v>59</v>
      </c>
      <c r="I39" s="12" t="s">
        <v>42</v>
      </c>
      <c r="J39" s="16">
        <v>24149352</v>
      </c>
      <c r="K39" s="13">
        <v>3596712</v>
      </c>
      <c r="L39" s="13">
        <f t="shared" si="0"/>
        <v>20552640</v>
      </c>
      <c r="M39" s="17">
        <f t="shared" si="1"/>
        <v>0.14893617021276595</v>
      </c>
      <c r="N39" s="14" t="s">
        <v>185</v>
      </c>
      <c r="O39" s="12" t="s">
        <v>26</v>
      </c>
    </row>
    <row r="40" spans="1:15" ht="68.25" customHeight="1">
      <c r="A40" s="12" t="s">
        <v>186</v>
      </c>
      <c r="B40" s="12" t="s">
        <v>17</v>
      </c>
      <c r="C40" s="12" t="s">
        <v>38</v>
      </c>
      <c r="D40" s="12" t="s">
        <v>187</v>
      </c>
      <c r="E40" s="12" t="s">
        <v>188</v>
      </c>
      <c r="F40" s="12">
        <v>36</v>
      </c>
      <c r="G40" s="12">
        <v>38</v>
      </c>
      <c r="H40" s="12" t="s">
        <v>59</v>
      </c>
      <c r="I40" s="12" t="s">
        <v>42</v>
      </c>
      <c r="J40" s="16">
        <v>24149352</v>
      </c>
      <c r="K40" s="13">
        <v>3596712</v>
      </c>
      <c r="L40" s="13">
        <f t="shared" si="0"/>
        <v>20552640</v>
      </c>
      <c r="M40" s="17">
        <f t="shared" si="1"/>
        <v>0.14893617021276595</v>
      </c>
      <c r="N40" s="14" t="s">
        <v>189</v>
      </c>
      <c r="O40" s="12" t="s">
        <v>26</v>
      </c>
    </row>
    <row r="41" spans="1:15" ht="67.5">
      <c r="A41" s="12" t="s">
        <v>190</v>
      </c>
      <c r="B41" s="12" t="s">
        <v>17</v>
      </c>
      <c r="C41" s="12" t="s">
        <v>38</v>
      </c>
      <c r="D41" s="12" t="s">
        <v>191</v>
      </c>
      <c r="E41" s="12" t="s">
        <v>192</v>
      </c>
      <c r="F41" s="12">
        <v>35</v>
      </c>
      <c r="G41" s="12">
        <v>39</v>
      </c>
      <c r="H41" s="12" t="s">
        <v>59</v>
      </c>
      <c r="I41" s="12" t="s">
        <v>42</v>
      </c>
      <c r="J41" s="16">
        <v>24149352</v>
      </c>
      <c r="K41" s="13">
        <v>3596712</v>
      </c>
      <c r="L41" s="13">
        <f t="shared" si="0"/>
        <v>20552640</v>
      </c>
      <c r="M41" s="17">
        <f t="shared" si="1"/>
        <v>0.14893617021276595</v>
      </c>
      <c r="N41" s="14" t="s">
        <v>193</v>
      </c>
      <c r="O41" s="12" t="s">
        <v>26</v>
      </c>
    </row>
    <row r="42" spans="1:15" ht="88.5" customHeight="1">
      <c r="A42" s="12" t="s">
        <v>194</v>
      </c>
      <c r="B42" s="12" t="s">
        <v>17</v>
      </c>
      <c r="C42" s="12" t="s">
        <v>38</v>
      </c>
      <c r="D42" s="12" t="s">
        <v>195</v>
      </c>
      <c r="E42" s="12" t="s">
        <v>196</v>
      </c>
      <c r="F42" s="12">
        <v>14</v>
      </c>
      <c r="G42" s="12">
        <v>40</v>
      </c>
      <c r="H42" s="12" t="s">
        <v>59</v>
      </c>
      <c r="I42" s="12" t="s">
        <v>42</v>
      </c>
      <c r="J42" s="16">
        <v>19269906</v>
      </c>
      <c r="K42" s="13">
        <v>2869986</v>
      </c>
      <c r="L42" s="13">
        <f t="shared" si="0"/>
        <v>16399920</v>
      </c>
      <c r="M42" s="17">
        <f t="shared" si="1"/>
        <v>0.14893617021276595</v>
      </c>
      <c r="N42" s="14" t="s">
        <v>197</v>
      </c>
      <c r="O42" s="12" t="s">
        <v>26</v>
      </c>
    </row>
    <row r="43" spans="1:15" ht="56.25">
      <c r="A43" s="12" t="s">
        <v>198</v>
      </c>
      <c r="B43" s="12" t="s">
        <v>17</v>
      </c>
      <c r="C43" s="12" t="s">
        <v>38</v>
      </c>
      <c r="D43" s="12" t="s">
        <v>199</v>
      </c>
      <c r="E43" s="12" t="s">
        <v>200</v>
      </c>
      <c r="F43" s="12">
        <v>54</v>
      </c>
      <c r="G43" s="12">
        <v>47</v>
      </c>
      <c r="H43" s="12" t="s">
        <v>201</v>
      </c>
      <c r="I43" s="12" t="s">
        <v>42</v>
      </c>
      <c r="J43" s="16">
        <v>30884549</v>
      </c>
      <c r="K43" s="13">
        <v>4221629</v>
      </c>
      <c r="L43" s="13">
        <f t="shared" si="0"/>
        <v>26662920</v>
      </c>
      <c r="M43" s="17">
        <f t="shared" si="1"/>
        <v>0.1366906474820144</v>
      </c>
      <c r="N43" s="14" t="s">
        <v>202</v>
      </c>
      <c r="O43" s="12" t="s">
        <v>26</v>
      </c>
    </row>
    <row r="44" spans="1:15" ht="78.75">
      <c r="A44" s="12" t="s">
        <v>203</v>
      </c>
      <c r="B44" s="12" t="s">
        <v>17</v>
      </c>
      <c r="C44" s="12" t="s">
        <v>38</v>
      </c>
      <c r="D44" s="12" t="s">
        <v>204</v>
      </c>
      <c r="E44" s="12" t="s">
        <v>205</v>
      </c>
      <c r="F44" s="12">
        <v>59</v>
      </c>
      <c r="G44" s="12">
        <v>48</v>
      </c>
      <c r="H44" s="12" t="s">
        <v>201</v>
      </c>
      <c r="I44" s="12" t="s">
        <v>42</v>
      </c>
      <c r="J44" s="16">
        <v>23806808</v>
      </c>
      <c r="K44" s="13">
        <v>3254168</v>
      </c>
      <c r="L44" s="13">
        <f t="shared" si="0"/>
        <v>20552640</v>
      </c>
      <c r="M44" s="17">
        <f t="shared" si="1"/>
        <v>0.1366906474820144</v>
      </c>
      <c r="N44" s="14" t="s">
        <v>206</v>
      </c>
      <c r="O44" s="12" t="s">
        <v>26</v>
      </c>
    </row>
    <row r="45" spans="1:15" ht="81" customHeight="1">
      <c r="A45" s="12" t="s">
        <v>207</v>
      </c>
      <c r="B45" s="12" t="s">
        <v>17</v>
      </c>
      <c r="C45" s="12" t="s">
        <v>38</v>
      </c>
      <c r="D45" s="12" t="s">
        <v>208</v>
      </c>
      <c r="E45" s="12" t="s">
        <v>209</v>
      </c>
      <c r="F45" s="12">
        <v>45</v>
      </c>
      <c r="G45" s="12">
        <v>49</v>
      </c>
      <c r="H45" s="12" t="s">
        <v>210</v>
      </c>
      <c r="I45" s="12" t="s">
        <v>42</v>
      </c>
      <c r="J45" s="16">
        <v>30662358</v>
      </c>
      <c r="K45" s="13">
        <v>3999438</v>
      </c>
      <c r="L45" s="13">
        <f t="shared" si="0"/>
        <v>26662920</v>
      </c>
      <c r="M45" s="17">
        <f t="shared" si="1"/>
        <v>0.13043478260869565</v>
      </c>
      <c r="N45" s="14" t="s">
        <v>211</v>
      </c>
      <c r="O45" s="12" t="s">
        <v>26</v>
      </c>
    </row>
    <row r="46" spans="1:15" ht="78.75">
      <c r="A46" s="12" t="s">
        <v>212</v>
      </c>
      <c r="B46" s="12" t="s">
        <v>17</v>
      </c>
      <c r="C46" s="12" t="s">
        <v>38</v>
      </c>
      <c r="D46" s="12" t="s">
        <v>213</v>
      </c>
      <c r="E46" s="12" t="s">
        <v>214</v>
      </c>
      <c r="F46" s="12">
        <v>56</v>
      </c>
      <c r="G46" s="12">
        <v>50</v>
      </c>
      <c r="H46" s="12" t="s">
        <v>201</v>
      </c>
      <c r="I46" s="12" t="s">
        <v>42</v>
      </c>
      <c r="J46" s="16">
        <v>23806808</v>
      </c>
      <c r="K46" s="13">
        <v>3254168</v>
      </c>
      <c r="L46" s="13">
        <f t="shared" si="0"/>
        <v>20552640</v>
      </c>
      <c r="M46" s="17">
        <f t="shared" si="1"/>
        <v>0.1366906474820144</v>
      </c>
      <c r="N46" s="14" t="s">
        <v>215</v>
      </c>
      <c r="O46" s="12" t="s">
        <v>26</v>
      </c>
    </row>
    <row r="47" spans="1:15" ht="48" customHeight="1">
      <c r="A47" s="12" t="s">
        <v>216</v>
      </c>
      <c r="B47" s="12" t="s">
        <v>17</v>
      </c>
      <c r="C47" s="12" t="s">
        <v>38</v>
      </c>
      <c r="D47" s="12" t="s">
        <v>217</v>
      </c>
      <c r="E47" s="12" t="s">
        <v>218</v>
      </c>
      <c r="F47" s="12">
        <v>47</v>
      </c>
      <c r="G47" s="12">
        <v>70</v>
      </c>
      <c r="H47" s="12" t="s">
        <v>201</v>
      </c>
      <c r="I47" s="12" t="s">
        <v>42</v>
      </c>
      <c r="J47" s="16">
        <v>23806808</v>
      </c>
      <c r="K47" s="13">
        <v>3254168</v>
      </c>
      <c r="L47" s="13">
        <f t="shared" si="0"/>
        <v>20552640</v>
      </c>
      <c r="M47" s="17">
        <f t="shared" si="1"/>
        <v>0.1366906474820144</v>
      </c>
      <c r="N47" s="14" t="s">
        <v>219</v>
      </c>
      <c r="O47" s="12" t="s">
        <v>26</v>
      </c>
    </row>
    <row r="48" spans="1:15" ht="78.75">
      <c r="A48" s="12" t="s">
        <v>220</v>
      </c>
      <c r="B48" s="12" t="s">
        <v>17</v>
      </c>
      <c r="C48" s="12" t="s">
        <v>38</v>
      </c>
      <c r="D48" s="12" t="s">
        <v>221</v>
      </c>
      <c r="E48" s="12" t="s">
        <v>222</v>
      </c>
      <c r="F48" s="12">
        <v>53</v>
      </c>
      <c r="G48" s="12">
        <v>51</v>
      </c>
      <c r="H48" s="12" t="s">
        <v>201</v>
      </c>
      <c r="I48" s="12" t="s">
        <v>42</v>
      </c>
      <c r="J48" s="16">
        <v>23806808</v>
      </c>
      <c r="K48" s="13">
        <v>3254168</v>
      </c>
      <c r="L48" s="13">
        <f t="shared" si="0"/>
        <v>20552640</v>
      </c>
      <c r="M48" s="17">
        <f t="shared" si="1"/>
        <v>0.1366906474820144</v>
      </c>
      <c r="N48" s="14" t="s">
        <v>223</v>
      </c>
      <c r="O48" s="12" t="s">
        <v>26</v>
      </c>
    </row>
    <row r="49" spans="1:15" ht="78.75">
      <c r="A49" s="12" t="s">
        <v>224</v>
      </c>
      <c r="B49" s="12" t="s">
        <v>17</v>
      </c>
      <c r="C49" s="12" t="s">
        <v>38</v>
      </c>
      <c r="D49" s="12" t="s">
        <v>225</v>
      </c>
      <c r="E49" s="12" t="s">
        <v>226</v>
      </c>
      <c r="F49" s="12">
        <v>58</v>
      </c>
      <c r="G49" s="12">
        <v>52</v>
      </c>
      <c r="H49" s="12" t="s">
        <v>201</v>
      </c>
      <c r="I49" s="12" t="s">
        <v>42</v>
      </c>
      <c r="J49" s="16">
        <v>30884549</v>
      </c>
      <c r="K49" s="13">
        <v>4221629</v>
      </c>
      <c r="L49" s="13">
        <f t="shared" si="0"/>
        <v>26662920</v>
      </c>
      <c r="M49" s="17">
        <f t="shared" si="1"/>
        <v>0.1366906474820144</v>
      </c>
      <c r="N49" s="14" t="s">
        <v>227</v>
      </c>
      <c r="O49" s="12" t="s">
        <v>26</v>
      </c>
    </row>
    <row r="50" spans="1:15" ht="79.5" customHeight="1">
      <c r="A50" s="12" t="s">
        <v>228</v>
      </c>
      <c r="B50" s="12" t="s">
        <v>17</v>
      </c>
      <c r="C50" s="12" t="s">
        <v>38</v>
      </c>
      <c r="D50" s="12" t="s">
        <v>229</v>
      </c>
      <c r="E50" s="12" t="s">
        <v>230</v>
      </c>
      <c r="F50" s="12">
        <v>46</v>
      </c>
      <c r="G50" s="12">
        <v>53</v>
      </c>
      <c r="H50" s="12" t="s">
        <v>201</v>
      </c>
      <c r="I50" s="12" t="s">
        <v>42</v>
      </c>
      <c r="J50" s="16">
        <v>23806808</v>
      </c>
      <c r="K50" s="13">
        <v>3254168</v>
      </c>
      <c r="L50" s="13">
        <f t="shared" si="0"/>
        <v>20552640</v>
      </c>
      <c r="M50" s="17">
        <f t="shared" si="1"/>
        <v>0.1366906474820144</v>
      </c>
      <c r="N50" s="14" t="s">
        <v>231</v>
      </c>
      <c r="O50" s="12" t="s">
        <v>26</v>
      </c>
    </row>
    <row r="51" spans="1:15" ht="78.75">
      <c r="A51" s="12" t="s">
        <v>232</v>
      </c>
      <c r="B51" s="12" t="s">
        <v>17</v>
      </c>
      <c r="C51" s="12" t="s">
        <v>38</v>
      </c>
      <c r="D51" s="12" t="s">
        <v>233</v>
      </c>
      <c r="E51" s="12" t="s">
        <v>234</v>
      </c>
      <c r="F51" s="12">
        <v>51</v>
      </c>
      <c r="G51" s="12">
        <v>54</v>
      </c>
      <c r="H51" s="12" t="s">
        <v>201</v>
      </c>
      <c r="I51" s="12" t="s">
        <v>42</v>
      </c>
      <c r="J51" s="16">
        <v>23806808</v>
      </c>
      <c r="K51" s="13">
        <v>3254168</v>
      </c>
      <c r="L51" s="13">
        <f t="shared" si="0"/>
        <v>20552640</v>
      </c>
      <c r="M51" s="17">
        <f t="shared" si="1"/>
        <v>0.1366906474820144</v>
      </c>
      <c r="N51" s="14" t="s">
        <v>235</v>
      </c>
      <c r="O51" s="12" t="s">
        <v>26</v>
      </c>
    </row>
    <row r="52" spans="1:15" ht="67.5">
      <c r="A52" s="12" t="s">
        <v>236</v>
      </c>
      <c r="B52" s="12" t="s">
        <v>17</v>
      </c>
      <c r="C52" s="12" t="s">
        <v>38</v>
      </c>
      <c r="D52" s="12" t="s">
        <v>237</v>
      </c>
      <c r="E52" s="12" t="s">
        <v>238</v>
      </c>
      <c r="F52" s="12">
        <v>73</v>
      </c>
      <c r="G52" s="12">
        <v>62</v>
      </c>
      <c r="H52" s="12" t="s">
        <v>201</v>
      </c>
      <c r="I52" s="12" t="s">
        <v>42</v>
      </c>
      <c r="J52" s="16">
        <v>23806808</v>
      </c>
      <c r="K52" s="13">
        <v>3254168</v>
      </c>
      <c r="L52" s="13">
        <f t="shared" si="0"/>
        <v>20552640</v>
      </c>
      <c r="M52" s="17">
        <f t="shared" si="1"/>
        <v>0.1366906474820144</v>
      </c>
      <c r="N52" s="14" t="s">
        <v>239</v>
      </c>
      <c r="O52" s="12" t="s">
        <v>26</v>
      </c>
    </row>
    <row r="53" spans="1:15" ht="78.75">
      <c r="A53" s="12" t="s">
        <v>240</v>
      </c>
      <c r="B53" s="12" t="s">
        <v>17</v>
      </c>
      <c r="C53" s="12" t="s">
        <v>38</v>
      </c>
      <c r="D53" s="12" t="s">
        <v>241</v>
      </c>
      <c r="E53" s="12" t="s">
        <v>242</v>
      </c>
      <c r="F53" s="12">
        <v>48</v>
      </c>
      <c r="G53" s="12">
        <v>55</v>
      </c>
      <c r="H53" s="12" t="s">
        <v>201</v>
      </c>
      <c r="I53" s="12" t="s">
        <v>42</v>
      </c>
      <c r="J53" s="16">
        <v>23806808</v>
      </c>
      <c r="K53" s="13">
        <v>3254168</v>
      </c>
      <c r="L53" s="13">
        <f t="shared" si="0"/>
        <v>20552640</v>
      </c>
      <c r="M53" s="17">
        <f t="shared" si="1"/>
        <v>0.1366906474820144</v>
      </c>
      <c r="N53" s="14" t="s">
        <v>243</v>
      </c>
      <c r="O53" s="12" t="s">
        <v>26</v>
      </c>
    </row>
    <row r="54" spans="1:15" ht="78.75">
      <c r="A54" s="12" t="s">
        <v>244</v>
      </c>
      <c r="B54" s="12" t="s">
        <v>17</v>
      </c>
      <c r="C54" s="12" t="s">
        <v>38</v>
      </c>
      <c r="D54" s="12" t="s">
        <v>245</v>
      </c>
      <c r="E54" s="12" t="s">
        <v>246</v>
      </c>
      <c r="F54" s="12">
        <v>44</v>
      </c>
      <c r="G54" s="12">
        <v>56</v>
      </c>
      <c r="H54" s="12" t="s">
        <v>201</v>
      </c>
      <c r="I54" s="12" t="s">
        <v>42</v>
      </c>
      <c r="J54" s="16">
        <v>18996574</v>
      </c>
      <c r="K54" s="13">
        <v>2596654</v>
      </c>
      <c r="L54" s="13">
        <f t="shared" si="0"/>
        <v>16399920</v>
      </c>
      <c r="M54" s="17">
        <f t="shared" si="1"/>
        <v>0.1366906474820144</v>
      </c>
      <c r="N54" s="14" t="s">
        <v>247</v>
      </c>
      <c r="O54" s="12" t="s">
        <v>26</v>
      </c>
    </row>
    <row r="55" spans="1:15" ht="78.75">
      <c r="A55" s="12" t="s">
        <v>248</v>
      </c>
      <c r="B55" s="12" t="s">
        <v>17</v>
      </c>
      <c r="C55" s="12" t="s">
        <v>38</v>
      </c>
      <c r="D55" s="12" t="s">
        <v>249</v>
      </c>
      <c r="E55" s="12" t="s">
        <v>250</v>
      </c>
      <c r="F55" s="12">
        <v>41</v>
      </c>
      <c r="G55" s="12">
        <v>57</v>
      </c>
      <c r="H55" s="12" t="s">
        <v>201</v>
      </c>
      <c r="I55" s="12" t="s">
        <v>42</v>
      </c>
      <c r="J55" s="16">
        <v>23806808</v>
      </c>
      <c r="K55" s="13">
        <v>3254168</v>
      </c>
      <c r="L55" s="13">
        <f t="shared" si="0"/>
        <v>20552640</v>
      </c>
      <c r="M55" s="17">
        <f t="shared" si="1"/>
        <v>0.1366906474820144</v>
      </c>
      <c r="N55" s="14" t="s">
        <v>251</v>
      </c>
      <c r="O55" s="12" t="s">
        <v>26</v>
      </c>
    </row>
    <row r="56" spans="1:15" ht="90">
      <c r="A56" s="12" t="s">
        <v>252</v>
      </c>
      <c r="B56" s="12" t="s">
        <v>17</v>
      </c>
      <c r="C56" s="12" t="s">
        <v>38</v>
      </c>
      <c r="D56" s="12" t="s">
        <v>253</v>
      </c>
      <c r="E56" s="12" t="s">
        <v>254</v>
      </c>
      <c r="F56" s="12">
        <v>49</v>
      </c>
      <c r="G56" s="12">
        <v>58</v>
      </c>
      <c r="H56" s="12" t="s">
        <v>201</v>
      </c>
      <c r="I56" s="12" t="s">
        <v>42</v>
      </c>
      <c r="J56" s="16">
        <v>12868620</v>
      </c>
      <c r="K56" s="13">
        <v>1759020</v>
      </c>
      <c r="L56" s="13">
        <f t="shared" si="0"/>
        <v>11109600</v>
      </c>
      <c r="M56" s="17">
        <f t="shared" si="1"/>
        <v>0.1366906474820144</v>
      </c>
      <c r="N56" s="14" t="s">
        <v>255</v>
      </c>
      <c r="O56" s="12" t="s">
        <v>26</v>
      </c>
    </row>
    <row r="57" spans="1:15" ht="78.75">
      <c r="A57" s="12" t="s">
        <v>256</v>
      </c>
      <c r="B57" s="12" t="s">
        <v>17</v>
      </c>
      <c r="C57" s="12" t="s">
        <v>38</v>
      </c>
      <c r="D57" s="12" t="s">
        <v>257</v>
      </c>
      <c r="E57" s="12" t="s">
        <v>258</v>
      </c>
      <c r="F57" s="12">
        <v>42</v>
      </c>
      <c r="G57" s="12">
        <v>59</v>
      </c>
      <c r="H57" s="12" t="s">
        <v>201</v>
      </c>
      <c r="I57" s="12" t="s">
        <v>42</v>
      </c>
      <c r="J57" s="16">
        <v>18996574</v>
      </c>
      <c r="K57" s="13">
        <v>2596654</v>
      </c>
      <c r="L57" s="13">
        <f t="shared" si="0"/>
        <v>16399920</v>
      </c>
      <c r="M57" s="17">
        <f t="shared" si="1"/>
        <v>0.1366906474820144</v>
      </c>
      <c r="N57" s="14" t="s">
        <v>259</v>
      </c>
      <c r="O57" s="12" t="s">
        <v>26</v>
      </c>
    </row>
    <row r="58" spans="1:15" ht="78.75">
      <c r="A58" s="12" t="s">
        <v>260</v>
      </c>
      <c r="B58" s="12" t="s">
        <v>17</v>
      </c>
      <c r="C58" s="12" t="s">
        <v>38</v>
      </c>
      <c r="D58" s="12" t="s">
        <v>261</v>
      </c>
      <c r="E58" s="12" t="s">
        <v>262</v>
      </c>
      <c r="F58" s="12">
        <v>43</v>
      </c>
      <c r="G58" s="12">
        <v>69</v>
      </c>
      <c r="H58" s="12" t="s">
        <v>201</v>
      </c>
      <c r="I58" s="12" t="s">
        <v>42</v>
      </c>
      <c r="J58" s="16">
        <v>23806808</v>
      </c>
      <c r="K58" s="13">
        <v>3254168</v>
      </c>
      <c r="L58" s="13">
        <f t="shared" si="0"/>
        <v>20552640</v>
      </c>
      <c r="M58" s="17">
        <f t="shared" si="1"/>
        <v>0.1366906474820144</v>
      </c>
      <c r="N58" s="14" t="s">
        <v>263</v>
      </c>
      <c r="O58" s="12" t="s">
        <v>26</v>
      </c>
    </row>
    <row r="59" spans="1:15" ht="67.5">
      <c r="A59" s="12" t="s">
        <v>264</v>
      </c>
      <c r="B59" s="12" t="s">
        <v>17</v>
      </c>
      <c r="C59" s="12" t="s">
        <v>38</v>
      </c>
      <c r="D59" s="12" t="s">
        <v>265</v>
      </c>
      <c r="E59" s="12" t="s">
        <v>266</v>
      </c>
      <c r="F59" s="12">
        <v>57</v>
      </c>
      <c r="G59" s="12">
        <v>60</v>
      </c>
      <c r="H59" s="12" t="s">
        <v>201</v>
      </c>
      <c r="I59" s="12" t="s">
        <v>42</v>
      </c>
      <c r="J59" s="16">
        <v>12868620</v>
      </c>
      <c r="K59" s="13">
        <v>1759020</v>
      </c>
      <c r="L59" s="13">
        <f t="shared" si="0"/>
        <v>11109600</v>
      </c>
      <c r="M59" s="17">
        <f t="shared" si="1"/>
        <v>0.1366906474820144</v>
      </c>
      <c r="N59" s="14" t="s">
        <v>267</v>
      </c>
      <c r="O59" s="12" t="s">
        <v>26</v>
      </c>
    </row>
    <row r="60" spans="1:15" ht="78.75">
      <c r="A60" s="12" t="s">
        <v>268</v>
      </c>
      <c r="B60" s="12" t="s">
        <v>17</v>
      </c>
      <c r="C60" s="12" t="s">
        <v>38</v>
      </c>
      <c r="D60" s="12" t="s">
        <v>269</v>
      </c>
      <c r="E60" s="12" t="s">
        <v>270</v>
      </c>
      <c r="F60" s="12">
        <v>55</v>
      </c>
      <c r="G60" s="12">
        <v>61</v>
      </c>
      <c r="H60" s="12" t="s">
        <v>201</v>
      </c>
      <c r="I60" s="12" t="s">
        <v>42</v>
      </c>
      <c r="J60" s="16">
        <v>8364603</v>
      </c>
      <c r="K60" s="13">
        <v>1143363</v>
      </c>
      <c r="L60" s="13">
        <f t="shared" si="0"/>
        <v>7221240</v>
      </c>
      <c r="M60" s="17">
        <f t="shared" si="1"/>
        <v>0.1366906474820144</v>
      </c>
      <c r="N60" s="14" t="s">
        <v>271</v>
      </c>
      <c r="O60" s="12" t="s">
        <v>26</v>
      </c>
    </row>
    <row r="61" spans="1:15" ht="67.5">
      <c r="A61" s="12" t="s">
        <v>272</v>
      </c>
      <c r="B61" s="12" t="s">
        <v>17</v>
      </c>
      <c r="C61" s="12" t="s">
        <v>38</v>
      </c>
      <c r="D61" s="12" t="s">
        <v>273</v>
      </c>
      <c r="E61" s="12" t="s">
        <v>274</v>
      </c>
      <c r="F61" s="12">
        <v>82</v>
      </c>
      <c r="G61" s="12">
        <v>76</v>
      </c>
      <c r="H61" s="12" t="s">
        <v>275</v>
      </c>
      <c r="I61" s="12" t="s">
        <v>42</v>
      </c>
      <c r="J61" s="16">
        <v>23121720</v>
      </c>
      <c r="K61" s="13">
        <v>2569080</v>
      </c>
      <c r="L61" s="13">
        <f t="shared" si="0"/>
        <v>20552640</v>
      </c>
      <c r="M61" s="17">
        <f t="shared" si="1"/>
        <v>0.1111111111111111</v>
      </c>
      <c r="N61" s="14" t="s">
        <v>276</v>
      </c>
      <c r="O61" s="12" t="s">
        <v>26</v>
      </c>
    </row>
    <row r="62" spans="1:15" ht="78.75">
      <c r="A62" s="12" t="s">
        <v>277</v>
      </c>
      <c r="B62" s="12" t="s">
        <v>17</v>
      </c>
      <c r="C62" s="12" t="s">
        <v>38</v>
      </c>
      <c r="D62" s="12" t="s">
        <v>278</v>
      </c>
      <c r="E62" s="12" t="s">
        <v>279</v>
      </c>
      <c r="F62" s="12">
        <v>83</v>
      </c>
      <c r="G62" s="12">
        <v>77</v>
      </c>
      <c r="H62" s="12" t="s">
        <v>275</v>
      </c>
      <c r="I62" s="12" t="s">
        <v>42</v>
      </c>
      <c r="J62" s="16">
        <v>23121720</v>
      </c>
      <c r="K62" s="13">
        <v>2569080</v>
      </c>
      <c r="L62" s="13">
        <f t="shared" si="0"/>
        <v>20552640</v>
      </c>
      <c r="M62" s="17">
        <f t="shared" si="1"/>
        <v>0.1111111111111111</v>
      </c>
      <c r="N62" s="14" t="s">
        <v>280</v>
      </c>
      <c r="O62" s="12" t="s">
        <v>26</v>
      </c>
    </row>
    <row r="63" spans="1:15" ht="90">
      <c r="A63" s="12" t="s">
        <v>281</v>
      </c>
      <c r="B63" s="12" t="s">
        <v>17</v>
      </c>
      <c r="C63" s="12" t="s">
        <v>38</v>
      </c>
      <c r="D63" s="12" t="s">
        <v>282</v>
      </c>
      <c r="E63" s="12" t="s">
        <v>283</v>
      </c>
      <c r="F63" s="12">
        <v>84</v>
      </c>
      <c r="G63" s="12">
        <v>78</v>
      </c>
      <c r="H63" s="12" t="s">
        <v>275</v>
      </c>
      <c r="I63" s="12" t="s">
        <v>42</v>
      </c>
      <c r="J63" s="16">
        <v>23121720</v>
      </c>
      <c r="K63" s="13">
        <v>2569080</v>
      </c>
      <c r="L63" s="13">
        <f t="shared" si="0"/>
        <v>20552640</v>
      </c>
      <c r="M63" s="17">
        <f t="shared" si="1"/>
        <v>0.1111111111111111</v>
      </c>
      <c r="N63" s="14" t="s">
        <v>284</v>
      </c>
      <c r="O63" s="12" t="s">
        <v>26</v>
      </c>
    </row>
    <row r="64" spans="1:15" ht="78.75">
      <c r="A64" s="12" t="s">
        <v>285</v>
      </c>
      <c r="B64" s="12" t="s">
        <v>17</v>
      </c>
      <c r="C64" s="12" t="s">
        <v>38</v>
      </c>
      <c r="D64" s="12" t="s">
        <v>286</v>
      </c>
      <c r="E64" s="12" t="s">
        <v>287</v>
      </c>
      <c r="F64" s="12">
        <v>85</v>
      </c>
      <c r="G64" s="12">
        <v>79</v>
      </c>
      <c r="H64" s="12" t="s">
        <v>275</v>
      </c>
      <c r="I64" s="12" t="s">
        <v>42</v>
      </c>
      <c r="J64" s="16">
        <v>23121720</v>
      </c>
      <c r="K64" s="13">
        <v>2569080</v>
      </c>
      <c r="L64" s="13">
        <f t="shared" si="0"/>
        <v>20552640</v>
      </c>
      <c r="M64" s="17">
        <f t="shared" si="1"/>
        <v>0.1111111111111111</v>
      </c>
      <c r="N64" s="14" t="s">
        <v>288</v>
      </c>
      <c r="O64" s="12" t="s">
        <v>26</v>
      </c>
    </row>
    <row r="65" spans="1:15" ht="90">
      <c r="A65" s="12" t="s">
        <v>289</v>
      </c>
      <c r="B65" s="12" t="s">
        <v>17</v>
      </c>
      <c r="C65" s="12" t="s">
        <v>38</v>
      </c>
      <c r="D65" s="12" t="s">
        <v>290</v>
      </c>
      <c r="E65" s="12" t="s">
        <v>291</v>
      </c>
      <c r="F65" s="12">
        <v>79</v>
      </c>
      <c r="G65" s="12">
        <v>75</v>
      </c>
      <c r="H65" s="12" t="s">
        <v>275</v>
      </c>
      <c r="I65" s="12" t="s">
        <v>42</v>
      </c>
      <c r="J65" s="16">
        <v>39150000</v>
      </c>
      <c r="K65" s="13">
        <v>4350000</v>
      </c>
      <c r="L65" s="13">
        <f t="shared" si="0"/>
        <v>34800000</v>
      </c>
      <c r="M65" s="17">
        <f t="shared" si="1"/>
        <v>0.1111111111111111</v>
      </c>
      <c r="N65" s="14" t="s">
        <v>292</v>
      </c>
      <c r="O65" s="12" t="s">
        <v>26</v>
      </c>
    </row>
    <row r="66" spans="1:15" ht="69" customHeight="1">
      <c r="A66" s="12" t="s">
        <v>293</v>
      </c>
      <c r="B66" s="12" t="s">
        <v>17</v>
      </c>
      <c r="C66" s="12" t="s">
        <v>38</v>
      </c>
      <c r="D66" s="12" t="s">
        <v>294</v>
      </c>
      <c r="E66" s="12" t="s">
        <v>295</v>
      </c>
      <c r="F66" s="12">
        <v>80</v>
      </c>
      <c r="G66" s="12">
        <v>80</v>
      </c>
      <c r="H66" s="12" t="s">
        <v>275</v>
      </c>
      <c r="I66" s="12" t="s">
        <v>42</v>
      </c>
      <c r="J66" s="16">
        <v>39150000</v>
      </c>
      <c r="K66" s="13">
        <v>4350000</v>
      </c>
      <c r="L66" s="13">
        <f t="shared" si="0"/>
        <v>34800000</v>
      </c>
      <c r="M66" s="17">
        <f t="shared" si="1"/>
        <v>0.1111111111111111</v>
      </c>
      <c r="N66" s="14" t="s">
        <v>296</v>
      </c>
      <c r="O66" s="12" t="s">
        <v>26</v>
      </c>
    </row>
    <row r="67" spans="1:15" ht="90">
      <c r="A67" s="12" t="s">
        <v>297</v>
      </c>
      <c r="B67" s="12" t="s">
        <v>17</v>
      </c>
      <c r="C67" s="12" t="s">
        <v>38</v>
      </c>
      <c r="D67" s="12" t="s">
        <v>298</v>
      </c>
      <c r="E67" s="12" t="s">
        <v>299</v>
      </c>
      <c r="F67" s="12">
        <v>81</v>
      </c>
      <c r="G67" s="12">
        <v>147</v>
      </c>
      <c r="H67" s="12" t="s">
        <v>275</v>
      </c>
      <c r="I67" s="12" t="s">
        <v>42</v>
      </c>
      <c r="J67" s="16">
        <v>39150000</v>
      </c>
      <c r="K67" s="13">
        <v>4350000</v>
      </c>
      <c r="L67" s="13">
        <f t="shared" si="0"/>
        <v>34800000</v>
      </c>
      <c r="M67" s="17">
        <f t="shared" si="1"/>
        <v>0.1111111111111111</v>
      </c>
      <c r="N67" s="14" t="s">
        <v>300</v>
      </c>
      <c r="O67" s="12" t="s">
        <v>26</v>
      </c>
    </row>
    <row r="68" spans="1:15" ht="78.75">
      <c r="A68" s="12" t="s">
        <v>301</v>
      </c>
      <c r="B68" s="12" t="s">
        <v>17</v>
      </c>
      <c r="C68" s="12" t="s">
        <v>38</v>
      </c>
      <c r="D68" s="12" t="s">
        <v>302</v>
      </c>
      <c r="E68" s="12" t="s">
        <v>303</v>
      </c>
      <c r="F68" s="12">
        <v>52</v>
      </c>
      <c r="G68" s="12">
        <v>81</v>
      </c>
      <c r="H68" s="12" t="s">
        <v>275</v>
      </c>
      <c r="I68" s="12" t="s">
        <v>42</v>
      </c>
      <c r="J68" s="16">
        <v>29995785</v>
      </c>
      <c r="K68" s="13">
        <v>3332865</v>
      </c>
      <c r="L68" s="13">
        <f t="shared" si="0"/>
        <v>26662920</v>
      </c>
      <c r="M68" s="17">
        <f t="shared" si="1"/>
        <v>0.1111111111111111</v>
      </c>
      <c r="N68" s="14" t="s">
        <v>304</v>
      </c>
      <c r="O68" s="12" t="s">
        <v>26</v>
      </c>
    </row>
    <row r="69" spans="1:15" ht="48" customHeight="1">
      <c r="A69" s="12" t="s">
        <v>305</v>
      </c>
      <c r="B69" s="12" t="s">
        <v>17</v>
      </c>
      <c r="C69" s="12" t="s">
        <v>18</v>
      </c>
      <c r="D69" s="12" t="s">
        <v>306</v>
      </c>
      <c r="E69" s="12" t="s">
        <v>307</v>
      </c>
      <c r="F69" s="12">
        <v>94</v>
      </c>
      <c r="G69" s="12">
        <v>145</v>
      </c>
      <c r="H69" s="12" t="s">
        <v>308</v>
      </c>
      <c r="I69" s="12" t="s">
        <v>309</v>
      </c>
      <c r="J69" s="16">
        <v>2892794</v>
      </c>
      <c r="K69" s="13">
        <v>0</v>
      </c>
      <c r="L69" s="13">
        <f t="shared" ref="L69:L132" si="2">+J69-K69</f>
        <v>2892794</v>
      </c>
      <c r="M69" s="17">
        <f t="shared" ref="M69:M132" si="3">+K69/J69</f>
        <v>0</v>
      </c>
      <c r="N69" s="14" t="s">
        <v>310</v>
      </c>
      <c r="O69" s="12" t="s">
        <v>26</v>
      </c>
    </row>
    <row r="70" spans="1:15" ht="67.5">
      <c r="A70" s="12" t="s">
        <v>311</v>
      </c>
      <c r="B70" s="12" t="s">
        <v>17</v>
      </c>
      <c r="C70" s="12" t="s">
        <v>38</v>
      </c>
      <c r="D70" s="12" t="s">
        <v>312</v>
      </c>
      <c r="E70" s="12" t="s">
        <v>313</v>
      </c>
      <c r="F70" s="12">
        <v>169</v>
      </c>
      <c r="G70" s="12">
        <v>82</v>
      </c>
      <c r="H70" s="12" t="s">
        <v>275</v>
      </c>
      <c r="I70" s="12" t="s">
        <v>42</v>
      </c>
      <c r="J70" s="16">
        <v>12498300</v>
      </c>
      <c r="K70" s="13">
        <v>1388700</v>
      </c>
      <c r="L70" s="13">
        <f t="shared" si="2"/>
        <v>11109600</v>
      </c>
      <c r="M70" s="17">
        <f t="shared" si="3"/>
        <v>0.1111111111111111</v>
      </c>
      <c r="N70" s="14" t="s">
        <v>314</v>
      </c>
      <c r="O70" s="12" t="s">
        <v>26</v>
      </c>
    </row>
    <row r="71" spans="1:15" ht="91.5" customHeight="1">
      <c r="A71" s="12" t="s">
        <v>315</v>
      </c>
      <c r="B71" s="12" t="s">
        <v>17</v>
      </c>
      <c r="C71" s="12" t="s">
        <v>38</v>
      </c>
      <c r="D71" s="12" t="s">
        <v>316</v>
      </c>
      <c r="E71" s="12" t="s">
        <v>317</v>
      </c>
      <c r="F71" s="12">
        <v>89</v>
      </c>
      <c r="G71" s="12">
        <v>83</v>
      </c>
      <c r="H71" s="12" t="s">
        <v>275</v>
      </c>
      <c r="I71" s="12" t="s">
        <v>42</v>
      </c>
      <c r="J71" s="16">
        <v>12498300</v>
      </c>
      <c r="K71" s="13">
        <v>1388700</v>
      </c>
      <c r="L71" s="13">
        <f t="shared" si="2"/>
        <v>11109600</v>
      </c>
      <c r="M71" s="17">
        <f t="shared" si="3"/>
        <v>0.1111111111111111</v>
      </c>
      <c r="N71" s="14" t="s">
        <v>318</v>
      </c>
      <c r="O71" s="12" t="s">
        <v>26</v>
      </c>
    </row>
    <row r="72" spans="1:15" ht="89.25" customHeight="1">
      <c r="A72" s="12" t="s">
        <v>319</v>
      </c>
      <c r="B72" s="12" t="s">
        <v>17</v>
      </c>
      <c r="C72" s="12" t="s">
        <v>38</v>
      </c>
      <c r="D72" s="12" t="s">
        <v>320</v>
      </c>
      <c r="E72" s="12" t="s">
        <v>321</v>
      </c>
      <c r="F72" s="12">
        <v>91</v>
      </c>
      <c r="G72" s="12">
        <v>85</v>
      </c>
      <c r="H72" s="12" t="s">
        <v>275</v>
      </c>
      <c r="I72" s="12" t="s">
        <v>42</v>
      </c>
      <c r="J72" s="16">
        <v>12498300</v>
      </c>
      <c r="K72" s="13">
        <v>1388700</v>
      </c>
      <c r="L72" s="13">
        <f t="shared" si="2"/>
        <v>11109600</v>
      </c>
      <c r="M72" s="17">
        <f t="shared" si="3"/>
        <v>0.1111111111111111</v>
      </c>
      <c r="N72" s="14" t="s">
        <v>322</v>
      </c>
      <c r="O72" s="12" t="s">
        <v>26</v>
      </c>
    </row>
    <row r="73" spans="1:15" ht="77.25" customHeight="1">
      <c r="A73" s="12" t="s">
        <v>323</v>
      </c>
      <c r="B73" s="12" t="s">
        <v>17</v>
      </c>
      <c r="C73" s="12" t="s">
        <v>38</v>
      </c>
      <c r="D73" s="12" t="s">
        <v>324</v>
      </c>
      <c r="E73" s="12" t="s">
        <v>325</v>
      </c>
      <c r="F73" s="12">
        <v>108</v>
      </c>
      <c r="G73" s="12">
        <v>84</v>
      </c>
      <c r="H73" s="12" t="s">
        <v>275</v>
      </c>
      <c r="I73" s="12" t="s">
        <v>42</v>
      </c>
      <c r="J73" s="16">
        <v>12498300</v>
      </c>
      <c r="K73" s="13">
        <v>1388700</v>
      </c>
      <c r="L73" s="13">
        <f t="shared" si="2"/>
        <v>11109600</v>
      </c>
      <c r="M73" s="17">
        <f t="shared" si="3"/>
        <v>0.1111111111111111</v>
      </c>
      <c r="N73" s="14" t="s">
        <v>326</v>
      </c>
      <c r="O73" s="12" t="s">
        <v>26</v>
      </c>
    </row>
    <row r="74" spans="1:15" ht="78.75">
      <c r="A74" s="12" t="s">
        <v>327</v>
      </c>
      <c r="B74" s="12" t="s">
        <v>17</v>
      </c>
      <c r="C74" s="12" t="s">
        <v>38</v>
      </c>
      <c r="D74" s="12" t="s">
        <v>328</v>
      </c>
      <c r="E74" s="12" t="s">
        <v>329</v>
      </c>
      <c r="F74" s="12">
        <v>127</v>
      </c>
      <c r="G74" s="12">
        <v>86</v>
      </c>
      <c r="H74" s="12" t="s">
        <v>275</v>
      </c>
      <c r="I74" s="12" t="s">
        <v>42</v>
      </c>
      <c r="J74" s="16">
        <v>29995785</v>
      </c>
      <c r="K74" s="13">
        <v>3332865</v>
      </c>
      <c r="L74" s="13">
        <f t="shared" si="2"/>
        <v>26662920</v>
      </c>
      <c r="M74" s="17">
        <f t="shared" si="3"/>
        <v>0.1111111111111111</v>
      </c>
      <c r="N74" s="14" t="s">
        <v>330</v>
      </c>
      <c r="O74" s="12" t="s">
        <v>26</v>
      </c>
    </row>
    <row r="75" spans="1:15" ht="90">
      <c r="A75" s="12" t="s">
        <v>331</v>
      </c>
      <c r="B75" s="12" t="s">
        <v>17</v>
      </c>
      <c r="C75" s="12" t="s">
        <v>38</v>
      </c>
      <c r="D75" s="12" t="s">
        <v>332</v>
      </c>
      <c r="E75" s="12" t="s">
        <v>333</v>
      </c>
      <c r="F75" s="12">
        <v>128</v>
      </c>
      <c r="G75" s="12">
        <v>87</v>
      </c>
      <c r="H75" s="12" t="s">
        <v>275</v>
      </c>
      <c r="I75" s="12" t="s">
        <v>42</v>
      </c>
      <c r="J75" s="16">
        <v>12498300</v>
      </c>
      <c r="K75" s="13">
        <v>1388700</v>
      </c>
      <c r="L75" s="13">
        <f t="shared" si="2"/>
        <v>11109600</v>
      </c>
      <c r="M75" s="17">
        <f t="shared" si="3"/>
        <v>0.1111111111111111</v>
      </c>
      <c r="N75" s="14" t="s">
        <v>334</v>
      </c>
      <c r="O75" s="12" t="s">
        <v>26</v>
      </c>
    </row>
    <row r="76" spans="1:15" ht="78.75">
      <c r="A76" s="12" t="s">
        <v>335</v>
      </c>
      <c r="B76" s="12" t="s">
        <v>17</v>
      </c>
      <c r="C76" s="12" t="s">
        <v>38</v>
      </c>
      <c r="D76" s="12" t="s">
        <v>336</v>
      </c>
      <c r="E76" s="12" t="s">
        <v>337</v>
      </c>
      <c r="F76" s="12">
        <v>129</v>
      </c>
      <c r="G76" s="12">
        <v>88</v>
      </c>
      <c r="H76" s="12" t="s">
        <v>275</v>
      </c>
      <c r="I76" s="12" t="s">
        <v>42</v>
      </c>
      <c r="J76" s="16">
        <v>23121720</v>
      </c>
      <c r="K76" s="13">
        <v>2569080</v>
      </c>
      <c r="L76" s="13">
        <f t="shared" si="2"/>
        <v>20552640</v>
      </c>
      <c r="M76" s="17">
        <f t="shared" si="3"/>
        <v>0.1111111111111111</v>
      </c>
      <c r="N76" s="14" t="s">
        <v>338</v>
      </c>
      <c r="O76" s="12" t="s">
        <v>26</v>
      </c>
    </row>
    <row r="77" spans="1:15" ht="78.75">
      <c r="A77" s="12" t="s">
        <v>339</v>
      </c>
      <c r="B77" s="12" t="s">
        <v>17</v>
      </c>
      <c r="C77" s="12" t="s">
        <v>38</v>
      </c>
      <c r="D77" s="12" t="s">
        <v>340</v>
      </c>
      <c r="E77" s="12" t="s">
        <v>341</v>
      </c>
      <c r="F77" s="12">
        <v>130</v>
      </c>
      <c r="G77" s="12">
        <v>89</v>
      </c>
      <c r="H77" s="12" t="s">
        <v>275</v>
      </c>
      <c r="I77" s="12" t="s">
        <v>42</v>
      </c>
      <c r="J77" s="16">
        <v>23121720</v>
      </c>
      <c r="K77" s="13">
        <v>2569080</v>
      </c>
      <c r="L77" s="13">
        <f t="shared" si="2"/>
        <v>20552640</v>
      </c>
      <c r="M77" s="17">
        <f t="shared" si="3"/>
        <v>0.1111111111111111</v>
      </c>
      <c r="N77" s="14" t="s">
        <v>342</v>
      </c>
      <c r="O77" s="12" t="s">
        <v>26</v>
      </c>
    </row>
    <row r="78" spans="1:15" ht="78.75">
      <c r="A78" s="12" t="s">
        <v>343</v>
      </c>
      <c r="B78" s="12" t="s">
        <v>17</v>
      </c>
      <c r="C78" s="12" t="s">
        <v>38</v>
      </c>
      <c r="D78" s="12" t="s">
        <v>344</v>
      </c>
      <c r="E78" s="12" t="s">
        <v>345</v>
      </c>
      <c r="F78" s="12">
        <v>132</v>
      </c>
      <c r="G78" s="12">
        <v>90</v>
      </c>
      <c r="H78" s="12" t="s">
        <v>275</v>
      </c>
      <c r="I78" s="12" t="s">
        <v>42</v>
      </c>
      <c r="J78" s="16">
        <v>23121720</v>
      </c>
      <c r="K78" s="13">
        <v>2569080</v>
      </c>
      <c r="L78" s="13">
        <f t="shared" si="2"/>
        <v>20552640</v>
      </c>
      <c r="M78" s="17">
        <f t="shared" si="3"/>
        <v>0.1111111111111111</v>
      </c>
      <c r="N78" s="14" t="s">
        <v>346</v>
      </c>
      <c r="O78" s="12" t="s">
        <v>26</v>
      </c>
    </row>
    <row r="79" spans="1:15" ht="76.5" customHeight="1">
      <c r="A79" s="12" t="s">
        <v>347</v>
      </c>
      <c r="B79" s="12" t="s">
        <v>17</v>
      </c>
      <c r="C79" s="12" t="s">
        <v>38</v>
      </c>
      <c r="D79" s="12" t="s">
        <v>348</v>
      </c>
      <c r="E79" s="12" t="s">
        <v>349</v>
      </c>
      <c r="F79" s="12">
        <v>133</v>
      </c>
      <c r="G79" s="12">
        <v>91</v>
      </c>
      <c r="H79" s="12" t="s">
        <v>275</v>
      </c>
      <c r="I79" s="12" t="s">
        <v>42</v>
      </c>
      <c r="J79" s="16">
        <v>12498300</v>
      </c>
      <c r="K79" s="13">
        <v>1388700</v>
      </c>
      <c r="L79" s="13">
        <f t="shared" si="2"/>
        <v>11109600</v>
      </c>
      <c r="M79" s="17">
        <f t="shared" si="3"/>
        <v>0.1111111111111111</v>
      </c>
      <c r="N79" s="14" t="s">
        <v>350</v>
      </c>
      <c r="O79" s="12" t="s">
        <v>26</v>
      </c>
    </row>
    <row r="80" spans="1:15" ht="72" customHeight="1">
      <c r="A80" s="12" t="s">
        <v>351</v>
      </c>
      <c r="B80" s="12" t="s">
        <v>17</v>
      </c>
      <c r="C80" s="12" t="s">
        <v>38</v>
      </c>
      <c r="D80" s="12" t="s">
        <v>352</v>
      </c>
      <c r="E80" s="12" t="s">
        <v>353</v>
      </c>
      <c r="F80" s="12">
        <v>171</v>
      </c>
      <c r="G80" s="12">
        <v>92</v>
      </c>
      <c r="H80" s="12" t="s">
        <v>275</v>
      </c>
      <c r="I80" s="12" t="s">
        <v>42</v>
      </c>
      <c r="J80" s="16">
        <v>23121720</v>
      </c>
      <c r="K80" s="13">
        <v>2569080</v>
      </c>
      <c r="L80" s="13">
        <f t="shared" si="2"/>
        <v>20552640</v>
      </c>
      <c r="M80" s="17">
        <f t="shared" si="3"/>
        <v>0.1111111111111111</v>
      </c>
      <c r="N80" s="14" t="s">
        <v>354</v>
      </c>
      <c r="O80" s="12" t="s">
        <v>26</v>
      </c>
    </row>
    <row r="81" spans="1:15" ht="78.75" customHeight="1">
      <c r="A81" s="12" t="s">
        <v>355</v>
      </c>
      <c r="B81" s="12" t="s">
        <v>17</v>
      </c>
      <c r="C81" s="12" t="s">
        <v>38</v>
      </c>
      <c r="D81" s="12" t="s">
        <v>356</v>
      </c>
      <c r="E81" s="12" t="s">
        <v>357</v>
      </c>
      <c r="F81" s="12">
        <v>135</v>
      </c>
      <c r="G81" s="12">
        <v>93</v>
      </c>
      <c r="H81" s="12" t="s">
        <v>275</v>
      </c>
      <c r="I81" s="12" t="s">
        <v>42</v>
      </c>
      <c r="J81" s="16">
        <v>23121720</v>
      </c>
      <c r="K81" s="13">
        <v>2569080</v>
      </c>
      <c r="L81" s="13">
        <f t="shared" si="2"/>
        <v>20552640</v>
      </c>
      <c r="M81" s="17">
        <f t="shared" si="3"/>
        <v>0.1111111111111111</v>
      </c>
      <c r="N81" s="14" t="s">
        <v>358</v>
      </c>
      <c r="O81" s="12" t="s">
        <v>26</v>
      </c>
    </row>
    <row r="82" spans="1:15" ht="78.75">
      <c r="A82" s="12" t="s">
        <v>359</v>
      </c>
      <c r="B82" s="12" t="s">
        <v>17</v>
      </c>
      <c r="C82" s="12" t="s">
        <v>38</v>
      </c>
      <c r="D82" s="12" t="s">
        <v>360</v>
      </c>
      <c r="E82" s="12" t="s">
        <v>361</v>
      </c>
      <c r="F82" s="12">
        <v>140</v>
      </c>
      <c r="G82" s="12">
        <v>94</v>
      </c>
      <c r="H82" s="12" t="s">
        <v>275</v>
      </c>
      <c r="I82" s="12" t="s">
        <v>42</v>
      </c>
      <c r="J82" s="16">
        <v>18449910</v>
      </c>
      <c r="K82" s="13">
        <v>2049990</v>
      </c>
      <c r="L82" s="13">
        <f t="shared" si="2"/>
        <v>16399920</v>
      </c>
      <c r="M82" s="17">
        <f t="shared" si="3"/>
        <v>0.1111111111111111</v>
      </c>
      <c r="N82" s="14" t="s">
        <v>362</v>
      </c>
      <c r="O82" s="12" t="s">
        <v>26</v>
      </c>
    </row>
    <row r="83" spans="1:15" ht="78.75">
      <c r="A83" s="12" t="s">
        <v>363</v>
      </c>
      <c r="B83" s="12" t="s">
        <v>17</v>
      </c>
      <c r="C83" s="12" t="s">
        <v>38</v>
      </c>
      <c r="D83" s="12" t="s">
        <v>364</v>
      </c>
      <c r="E83" s="12" t="s">
        <v>365</v>
      </c>
      <c r="F83" s="12">
        <v>136</v>
      </c>
      <c r="G83" s="12">
        <v>95</v>
      </c>
      <c r="H83" s="12" t="s">
        <v>275</v>
      </c>
      <c r="I83" s="12" t="s">
        <v>42</v>
      </c>
      <c r="J83" s="16">
        <v>23121720</v>
      </c>
      <c r="K83" s="13">
        <v>2569080</v>
      </c>
      <c r="L83" s="13">
        <f t="shared" si="2"/>
        <v>20552640</v>
      </c>
      <c r="M83" s="17">
        <f t="shared" si="3"/>
        <v>0.1111111111111111</v>
      </c>
      <c r="N83" s="14" t="s">
        <v>366</v>
      </c>
      <c r="O83" s="12" t="s">
        <v>26</v>
      </c>
    </row>
    <row r="84" spans="1:15" ht="78.75">
      <c r="A84" s="12" t="s">
        <v>367</v>
      </c>
      <c r="B84" s="12" t="s">
        <v>17</v>
      </c>
      <c r="C84" s="12" t="s">
        <v>38</v>
      </c>
      <c r="D84" s="12" t="s">
        <v>368</v>
      </c>
      <c r="E84" s="12" t="s">
        <v>369</v>
      </c>
      <c r="F84" s="12">
        <v>139</v>
      </c>
      <c r="G84" s="12">
        <v>96</v>
      </c>
      <c r="H84" s="12" t="s">
        <v>275</v>
      </c>
      <c r="I84" s="12" t="s">
        <v>42</v>
      </c>
      <c r="J84" s="16">
        <v>23121720</v>
      </c>
      <c r="K84" s="13">
        <v>2569080</v>
      </c>
      <c r="L84" s="13">
        <f t="shared" si="2"/>
        <v>20552640</v>
      </c>
      <c r="M84" s="17">
        <f t="shared" si="3"/>
        <v>0.1111111111111111</v>
      </c>
      <c r="N84" s="14" t="s">
        <v>370</v>
      </c>
      <c r="O84" s="12" t="s">
        <v>26</v>
      </c>
    </row>
    <row r="85" spans="1:15" ht="78.75">
      <c r="A85" s="12" t="s">
        <v>371</v>
      </c>
      <c r="B85" s="12" t="s">
        <v>17</v>
      </c>
      <c r="C85" s="12" t="s">
        <v>38</v>
      </c>
      <c r="D85" s="12" t="s">
        <v>372</v>
      </c>
      <c r="E85" s="12" t="s">
        <v>373</v>
      </c>
      <c r="F85" s="12">
        <v>170</v>
      </c>
      <c r="G85" s="12">
        <v>98</v>
      </c>
      <c r="H85" s="12" t="s">
        <v>275</v>
      </c>
      <c r="I85" s="12" t="s">
        <v>42</v>
      </c>
      <c r="J85" s="16">
        <v>23121720</v>
      </c>
      <c r="K85" s="13">
        <v>2569080</v>
      </c>
      <c r="L85" s="13">
        <f t="shared" si="2"/>
        <v>20552640</v>
      </c>
      <c r="M85" s="17">
        <f t="shared" si="3"/>
        <v>0.1111111111111111</v>
      </c>
      <c r="N85" s="14" t="s">
        <v>374</v>
      </c>
      <c r="O85" s="12" t="s">
        <v>26</v>
      </c>
    </row>
    <row r="86" spans="1:15" ht="82.5" customHeight="1">
      <c r="A86" s="12" t="s">
        <v>375</v>
      </c>
      <c r="B86" s="12" t="s">
        <v>17</v>
      </c>
      <c r="C86" s="12" t="s">
        <v>38</v>
      </c>
      <c r="D86" s="12" t="s">
        <v>376</v>
      </c>
      <c r="E86" s="12" t="s">
        <v>377</v>
      </c>
      <c r="F86" s="12">
        <v>142</v>
      </c>
      <c r="G86" s="12">
        <v>99</v>
      </c>
      <c r="H86" s="12" t="s">
        <v>275</v>
      </c>
      <c r="I86" s="12" t="s">
        <v>42</v>
      </c>
      <c r="J86" s="16">
        <v>12498300</v>
      </c>
      <c r="K86" s="13">
        <v>1388700</v>
      </c>
      <c r="L86" s="13">
        <f t="shared" si="2"/>
        <v>11109600</v>
      </c>
      <c r="M86" s="17">
        <f t="shared" si="3"/>
        <v>0.1111111111111111</v>
      </c>
      <c r="N86" s="14" t="s">
        <v>378</v>
      </c>
      <c r="O86" s="12" t="s">
        <v>26</v>
      </c>
    </row>
    <row r="87" spans="1:15" ht="76.5" customHeight="1">
      <c r="A87" s="12" t="s">
        <v>379</v>
      </c>
      <c r="B87" s="12" t="s">
        <v>17</v>
      </c>
      <c r="C87" s="12" t="s">
        <v>38</v>
      </c>
      <c r="D87" s="12" t="s">
        <v>380</v>
      </c>
      <c r="E87" s="12" t="s">
        <v>381</v>
      </c>
      <c r="F87" s="12">
        <v>144</v>
      </c>
      <c r="G87" s="12">
        <v>100</v>
      </c>
      <c r="H87" s="12" t="s">
        <v>275</v>
      </c>
      <c r="I87" s="12" t="s">
        <v>42</v>
      </c>
      <c r="J87" s="16">
        <v>12498300</v>
      </c>
      <c r="K87" s="13">
        <v>1388700</v>
      </c>
      <c r="L87" s="13">
        <f t="shared" si="2"/>
        <v>11109600</v>
      </c>
      <c r="M87" s="17">
        <f t="shared" si="3"/>
        <v>0.1111111111111111</v>
      </c>
      <c r="N87" s="14" t="s">
        <v>382</v>
      </c>
      <c r="O87" s="12" t="s">
        <v>26</v>
      </c>
    </row>
    <row r="88" spans="1:15" ht="90">
      <c r="A88" s="12" t="s">
        <v>383</v>
      </c>
      <c r="B88" s="12" t="s">
        <v>17</v>
      </c>
      <c r="C88" s="12" t="s">
        <v>38</v>
      </c>
      <c r="D88" s="12" t="s">
        <v>384</v>
      </c>
      <c r="E88" s="12" t="s">
        <v>385</v>
      </c>
      <c r="F88" s="12">
        <v>161</v>
      </c>
      <c r="G88" s="12">
        <v>101</v>
      </c>
      <c r="H88" s="12" t="s">
        <v>275</v>
      </c>
      <c r="I88" s="12" t="s">
        <v>42</v>
      </c>
      <c r="J88" s="16">
        <v>18449910</v>
      </c>
      <c r="K88" s="13">
        <v>2049990</v>
      </c>
      <c r="L88" s="13">
        <f t="shared" si="2"/>
        <v>16399920</v>
      </c>
      <c r="M88" s="17">
        <f t="shared" si="3"/>
        <v>0.1111111111111111</v>
      </c>
      <c r="N88" s="14" t="s">
        <v>386</v>
      </c>
      <c r="O88" s="12" t="s">
        <v>26</v>
      </c>
    </row>
    <row r="89" spans="1:15" ht="56.25">
      <c r="A89" s="12" t="s">
        <v>387</v>
      </c>
      <c r="B89" s="12" t="s">
        <v>17</v>
      </c>
      <c r="C89" s="12" t="s">
        <v>38</v>
      </c>
      <c r="D89" s="12" t="s">
        <v>388</v>
      </c>
      <c r="E89" s="12" t="s">
        <v>389</v>
      </c>
      <c r="F89" s="12">
        <v>162</v>
      </c>
      <c r="G89" s="12">
        <v>102</v>
      </c>
      <c r="H89" s="12" t="s">
        <v>275</v>
      </c>
      <c r="I89" s="12" t="s">
        <v>42</v>
      </c>
      <c r="J89" s="16">
        <v>18449910</v>
      </c>
      <c r="K89" s="13">
        <v>2049990</v>
      </c>
      <c r="L89" s="13">
        <f t="shared" si="2"/>
        <v>16399920</v>
      </c>
      <c r="M89" s="17">
        <f t="shared" si="3"/>
        <v>0.1111111111111111</v>
      </c>
      <c r="N89" s="14" t="s">
        <v>390</v>
      </c>
      <c r="O89" s="12" t="s">
        <v>26</v>
      </c>
    </row>
    <row r="90" spans="1:15" ht="78.75">
      <c r="A90" s="12" t="s">
        <v>391</v>
      </c>
      <c r="B90" s="12" t="s">
        <v>17</v>
      </c>
      <c r="C90" s="12" t="s">
        <v>38</v>
      </c>
      <c r="D90" s="12" t="s">
        <v>392</v>
      </c>
      <c r="E90" s="12" t="s">
        <v>393</v>
      </c>
      <c r="F90" s="12">
        <v>141</v>
      </c>
      <c r="G90" s="12">
        <v>103</v>
      </c>
      <c r="H90" s="12" t="s">
        <v>275</v>
      </c>
      <c r="I90" s="12" t="s">
        <v>42</v>
      </c>
      <c r="J90" s="16">
        <v>23121720</v>
      </c>
      <c r="K90" s="13">
        <v>2569080</v>
      </c>
      <c r="L90" s="13">
        <f t="shared" si="2"/>
        <v>20552640</v>
      </c>
      <c r="M90" s="17">
        <f t="shared" si="3"/>
        <v>0.1111111111111111</v>
      </c>
      <c r="N90" s="14" t="s">
        <v>394</v>
      </c>
      <c r="O90" s="12" t="s">
        <v>26</v>
      </c>
    </row>
    <row r="91" spans="1:15" ht="60" customHeight="1">
      <c r="A91" s="12" t="s">
        <v>395</v>
      </c>
      <c r="B91" s="12" t="s">
        <v>17</v>
      </c>
      <c r="C91" s="12" t="s">
        <v>38</v>
      </c>
      <c r="D91" s="12" t="s">
        <v>396</v>
      </c>
      <c r="E91" s="12" t="s">
        <v>397</v>
      </c>
      <c r="F91" s="12">
        <v>166</v>
      </c>
      <c r="G91" s="12">
        <v>104</v>
      </c>
      <c r="H91" s="12" t="s">
        <v>398</v>
      </c>
      <c r="I91" s="12" t="s">
        <v>42</v>
      </c>
      <c r="J91" s="16">
        <v>23121720</v>
      </c>
      <c r="K91" s="13">
        <v>2397808</v>
      </c>
      <c r="L91" s="13">
        <f t="shared" si="2"/>
        <v>20723912</v>
      </c>
      <c r="M91" s="17">
        <f t="shared" si="3"/>
        <v>0.1037037037037037</v>
      </c>
      <c r="N91" s="14" t="s">
        <v>399</v>
      </c>
      <c r="O91" s="12" t="s">
        <v>26</v>
      </c>
    </row>
    <row r="92" spans="1:15" ht="101.25">
      <c r="A92" s="12" t="s">
        <v>400</v>
      </c>
      <c r="B92" s="12" t="s">
        <v>17</v>
      </c>
      <c r="C92" s="12" t="s">
        <v>38</v>
      </c>
      <c r="D92" s="12" t="s">
        <v>401</v>
      </c>
      <c r="E92" s="12" t="s">
        <v>402</v>
      </c>
      <c r="F92" s="12">
        <v>126</v>
      </c>
      <c r="G92" s="12">
        <v>105</v>
      </c>
      <c r="H92" s="12" t="s">
        <v>275</v>
      </c>
      <c r="I92" s="12" t="s">
        <v>42</v>
      </c>
      <c r="J92" s="16">
        <v>29995785</v>
      </c>
      <c r="K92" s="13">
        <v>3332865</v>
      </c>
      <c r="L92" s="13">
        <f t="shared" si="2"/>
        <v>26662920</v>
      </c>
      <c r="M92" s="17">
        <f t="shared" si="3"/>
        <v>0.1111111111111111</v>
      </c>
      <c r="N92" s="14" t="s">
        <v>403</v>
      </c>
      <c r="O92" s="12" t="s">
        <v>26</v>
      </c>
    </row>
    <row r="93" spans="1:15" ht="56.25">
      <c r="A93" s="12" t="s">
        <v>404</v>
      </c>
      <c r="B93" s="12" t="s">
        <v>17</v>
      </c>
      <c r="C93" s="12" t="s">
        <v>38</v>
      </c>
      <c r="D93" s="12" t="s">
        <v>405</v>
      </c>
      <c r="E93" s="12" t="s">
        <v>406</v>
      </c>
      <c r="F93" s="12">
        <v>167</v>
      </c>
      <c r="G93" s="12">
        <v>106</v>
      </c>
      <c r="H93" s="12" t="s">
        <v>275</v>
      </c>
      <c r="I93" s="12" t="s">
        <v>42</v>
      </c>
      <c r="J93" s="16">
        <v>23121720</v>
      </c>
      <c r="K93" s="13">
        <v>2569080</v>
      </c>
      <c r="L93" s="13">
        <f t="shared" si="2"/>
        <v>20552640</v>
      </c>
      <c r="M93" s="17">
        <f t="shared" si="3"/>
        <v>0.1111111111111111</v>
      </c>
      <c r="N93" s="14" t="s">
        <v>407</v>
      </c>
      <c r="O93" s="12" t="s">
        <v>26</v>
      </c>
    </row>
    <row r="94" spans="1:15" ht="67.5">
      <c r="A94" s="12" t="s">
        <v>408</v>
      </c>
      <c r="B94" s="12" t="s">
        <v>17</v>
      </c>
      <c r="C94" s="12" t="s">
        <v>38</v>
      </c>
      <c r="D94" s="12" t="s">
        <v>409</v>
      </c>
      <c r="E94" s="12" t="s">
        <v>410</v>
      </c>
      <c r="F94" s="12">
        <v>125</v>
      </c>
      <c r="G94" s="12">
        <v>107</v>
      </c>
      <c r="H94" s="12" t="s">
        <v>275</v>
      </c>
      <c r="I94" s="12" t="s">
        <v>42</v>
      </c>
      <c r="J94" s="16">
        <v>23121720</v>
      </c>
      <c r="K94" s="13">
        <v>2569080</v>
      </c>
      <c r="L94" s="13">
        <f t="shared" si="2"/>
        <v>20552640</v>
      </c>
      <c r="M94" s="17">
        <f t="shared" si="3"/>
        <v>0.1111111111111111</v>
      </c>
      <c r="N94" s="14" t="s">
        <v>411</v>
      </c>
      <c r="O94" s="12" t="s">
        <v>26</v>
      </c>
    </row>
    <row r="95" spans="1:15" ht="81.75" customHeight="1">
      <c r="A95" s="12" t="s">
        <v>412</v>
      </c>
      <c r="B95" s="12" t="s">
        <v>17</v>
      </c>
      <c r="C95" s="12" t="s">
        <v>38</v>
      </c>
      <c r="D95" s="12" t="s">
        <v>413</v>
      </c>
      <c r="E95" s="12" t="s">
        <v>414</v>
      </c>
      <c r="F95" s="12">
        <v>168</v>
      </c>
      <c r="G95" s="12">
        <v>108</v>
      </c>
      <c r="H95" s="12" t="s">
        <v>275</v>
      </c>
      <c r="I95" s="12" t="s">
        <v>42</v>
      </c>
      <c r="J95" s="16">
        <v>18449910</v>
      </c>
      <c r="K95" s="13">
        <v>2049990</v>
      </c>
      <c r="L95" s="13">
        <f t="shared" si="2"/>
        <v>16399920</v>
      </c>
      <c r="M95" s="17">
        <f t="shared" si="3"/>
        <v>0.1111111111111111</v>
      </c>
      <c r="N95" s="14" t="s">
        <v>415</v>
      </c>
      <c r="O95" s="12" t="s">
        <v>26</v>
      </c>
    </row>
    <row r="96" spans="1:15" ht="67.5">
      <c r="A96" s="12" t="s">
        <v>416</v>
      </c>
      <c r="B96" s="12" t="s">
        <v>17</v>
      </c>
      <c r="C96" s="12" t="s">
        <v>38</v>
      </c>
      <c r="D96" s="12" t="s">
        <v>417</v>
      </c>
      <c r="E96" s="12" t="s">
        <v>418</v>
      </c>
      <c r="F96" s="12">
        <v>115</v>
      </c>
      <c r="G96" s="12">
        <v>109</v>
      </c>
      <c r="H96" s="12" t="s">
        <v>275</v>
      </c>
      <c r="I96" s="12" t="s">
        <v>42</v>
      </c>
      <c r="J96" s="16">
        <v>18449910</v>
      </c>
      <c r="K96" s="13">
        <v>2049990</v>
      </c>
      <c r="L96" s="13">
        <f t="shared" si="2"/>
        <v>16399920</v>
      </c>
      <c r="M96" s="17">
        <f t="shared" si="3"/>
        <v>0.1111111111111111</v>
      </c>
      <c r="N96" s="14" t="s">
        <v>419</v>
      </c>
      <c r="O96" s="12" t="s">
        <v>26</v>
      </c>
    </row>
    <row r="97" spans="1:15" ht="78" customHeight="1">
      <c r="A97" s="12" t="s">
        <v>420</v>
      </c>
      <c r="B97" s="12" t="s">
        <v>17</v>
      </c>
      <c r="C97" s="12" t="s">
        <v>38</v>
      </c>
      <c r="D97" s="12" t="s">
        <v>421</v>
      </c>
      <c r="E97" s="12" t="s">
        <v>422</v>
      </c>
      <c r="F97" s="12">
        <v>111</v>
      </c>
      <c r="G97" s="12">
        <v>74</v>
      </c>
      <c r="H97" s="12" t="s">
        <v>275</v>
      </c>
      <c r="I97" s="12" t="s">
        <v>42</v>
      </c>
      <c r="J97" s="16">
        <v>23121720</v>
      </c>
      <c r="K97" s="13">
        <v>2569080</v>
      </c>
      <c r="L97" s="13">
        <f t="shared" si="2"/>
        <v>20552640</v>
      </c>
      <c r="M97" s="17">
        <f t="shared" si="3"/>
        <v>0.1111111111111111</v>
      </c>
      <c r="N97" s="14" t="s">
        <v>423</v>
      </c>
      <c r="O97" s="12" t="s">
        <v>26</v>
      </c>
    </row>
    <row r="98" spans="1:15" ht="80.25" customHeight="1">
      <c r="A98" s="12" t="s">
        <v>424</v>
      </c>
      <c r="B98" s="12" t="s">
        <v>17</v>
      </c>
      <c r="C98" s="12" t="s">
        <v>38</v>
      </c>
      <c r="D98" s="12" t="s">
        <v>425</v>
      </c>
      <c r="E98" s="12" t="s">
        <v>422</v>
      </c>
      <c r="F98" s="12">
        <v>110</v>
      </c>
      <c r="G98" s="12">
        <v>73</v>
      </c>
      <c r="H98" s="12" t="s">
        <v>275</v>
      </c>
      <c r="I98" s="12" t="s">
        <v>42</v>
      </c>
      <c r="J98" s="16">
        <v>23121720</v>
      </c>
      <c r="K98" s="13">
        <v>2569080</v>
      </c>
      <c r="L98" s="13">
        <f t="shared" si="2"/>
        <v>20552640</v>
      </c>
      <c r="M98" s="17">
        <f t="shared" si="3"/>
        <v>0.1111111111111111</v>
      </c>
      <c r="N98" s="14" t="s">
        <v>426</v>
      </c>
      <c r="O98" s="12" t="s">
        <v>26</v>
      </c>
    </row>
    <row r="99" spans="1:15" ht="90">
      <c r="A99" s="12" t="s">
        <v>427</v>
      </c>
      <c r="B99" s="12" t="s">
        <v>17</v>
      </c>
      <c r="C99" s="12" t="s">
        <v>38</v>
      </c>
      <c r="D99" s="12" t="s">
        <v>428</v>
      </c>
      <c r="E99" s="12" t="s">
        <v>429</v>
      </c>
      <c r="F99" s="12">
        <v>164</v>
      </c>
      <c r="G99" s="12">
        <v>72</v>
      </c>
      <c r="H99" s="12" t="s">
        <v>275</v>
      </c>
      <c r="I99" s="12" t="s">
        <v>42</v>
      </c>
      <c r="J99" s="16">
        <v>23121720</v>
      </c>
      <c r="K99" s="13">
        <v>2569080</v>
      </c>
      <c r="L99" s="13">
        <f t="shared" si="2"/>
        <v>20552640</v>
      </c>
      <c r="M99" s="17">
        <f t="shared" si="3"/>
        <v>0.1111111111111111</v>
      </c>
      <c r="N99" s="14" t="s">
        <v>430</v>
      </c>
      <c r="O99" s="12" t="s">
        <v>26</v>
      </c>
    </row>
    <row r="100" spans="1:15" ht="67.5">
      <c r="A100" s="12" t="s">
        <v>431</v>
      </c>
      <c r="B100" s="12" t="s">
        <v>17</v>
      </c>
      <c r="C100" s="12" t="s">
        <v>38</v>
      </c>
      <c r="D100" s="12" t="s">
        <v>432</v>
      </c>
      <c r="E100" s="12" t="s">
        <v>433</v>
      </c>
      <c r="F100" s="12">
        <v>112</v>
      </c>
      <c r="G100" s="12">
        <v>110</v>
      </c>
      <c r="H100" s="12" t="s">
        <v>275</v>
      </c>
      <c r="I100" s="12" t="s">
        <v>42</v>
      </c>
      <c r="J100" s="16">
        <v>23121720</v>
      </c>
      <c r="K100" s="13">
        <v>2569080</v>
      </c>
      <c r="L100" s="13">
        <f t="shared" si="2"/>
        <v>20552640</v>
      </c>
      <c r="M100" s="17">
        <f t="shared" si="3"/>
        <v>0.1111111111111111</v>
      </c>
      <c r="N100" s="14" t="s">
        <v>434</v>
      </c>
      <c r="O100" s="12" t="s">
        <v>26</v>
      </c>
    </row>
    <row r="101" spans="1:15" ht="78.75">
      <c r="A101" s="12" t="s">
        <v>435</v>
      </c>
      <c r="B101" s="12" t="s">
        <v>17</v>
      </c>
      <c r="C101" s="12" t="s">
        <v>38</v>
      </c>
      <c r="D101" s="12" t="s">
        <v>436</v>
      </c>
      <c r="E101" s="12" t="s">
        <v>437</v>
      </c>
      <c r="F101" s="12">
        <v>123</v>
      </c>
      <c r="G101" s="12">
        <v>111</v>
      </c>
      <c r="H101" s="12" t="s">
        <v>275</v>
      </c>
      <c r="I101" s="12" t="s">
        <v>42</v>
      </c>
      <c r="J101" s="16">
        <v>23121720</v>
      </c>
      <c r="K101" s="13">
        <v>2569080</v>
      </c>
      <c r="L101" s="13">
        <f t="shared" si="2"/>
        <v>20552640</v>
      </c>
      <c r="M101" s="17">
        <f t="shared" si="3"/>
        <v>0.1111111111111111</v>
      </c>
      <c r="N101" s="14" t="s">
        <v>438</v>
      </c>
      <c r="O101" s="12" t="s">
        <v>26</v>
      </c>
    </row>
    <row r="102" spans="1:15" ht="90">
      <c r="A102" s="12" t="s">
        <v>439</v>
      </c>
      <c r="B102" s="12" t="s">
        <v>17</v>
      </c>
      <c r="C102" s="12" t="s">
        <v>38</v>
      </c>
      <c r="D102" s="12" t="s">
        <v>440</v>
      </c>
      <c r="E102" s="12" t="s">
        <v>441</v>
      </c>
      <c r="F102" s="12">
        <v>88</v>
      </c>
      <c r="G102" s="12">
        <v>112</v>
      </c>
      <c r="H102" s="12" t="s">
        <v>275</v>
      </c>
      <c r="I102" s="12" t="s">
        <v>42</v>
      </c>
      <c r="J102" s="16">
        <v>12498300</v>
      </c>
      <c r="K102" s="13">
        <v>1388700</v>
      </c>
      <c r="L102" s="13">
        <f t="shared" si="2"/>
        <v>11109600</v>
      </c>
      <c r="M102" s="17">
        <f t="shared" si="3"/>
        <v>0.1111111111111111</v>
      </c>
      <c r="N102" s="14" t="s">
        <v>442</v>
      </c>
      <c r="O102" s="12" t="s">
        <v>26</v>
      </c>
    </row>
    <row r="103" spans="1:15" ht="101.25">
      <c r="A103" s="12" t="s">
        <v>443</v>
      </c>
      <c r="B103" s="12" t="s">
        <v>17</v>
      </c>
      <c r="C103" s="12" t="s">
        <v>38</v>
      </c>
      <c r="D103" s="12" t="s">
        <v>444</v>
      </c>
      <c r="E103" s="12" t="s">
        <v>445</v>
      </c>
      <c r="F103" s="12">
        <v>124</v>
      </c>
      <c r="G103" s="12">
        <v>113</v>
      </c>
      <c r="H103" s="12" t="s">
        <v>275</v>
      </c>
      <c r="I103" s="12" t="s">
        <v>42</v>
      </c>
      <c r="J103" s="16">
        <v>23121720</v>
      </c>
      <c r="K103" s="13">
        <v>2569080</v>
      </c>
      <c r="L103" s="13">
        <f t="shared" si="2"/>
        <v>20552640</v>
      </c>
      <c r="M103" s="17">
        <f t="shared" si="3"/>
        <v>0.1111111111111111</v>
      </c>
      <c r="N103" s="14" t="s">
        <v>446</v>
      </c>
      <c r="O103" s="12" t="s">
        <v>26</v>
      </c>
    </row>
    <row r="104" spans="1:15" ht="90">
      <c r="A104" s="12" t="s">
        <v>447</v>
      </c>
      <c r="B104" s="12" t="s">
        <v>17</v>
      </c>
      <c r="C104" s="12" t="s">
        <v>38</v>
      </c>
      <c r="D104" s="12" t="s">
        <v>448</v>
      </c>
      <c r="E104" s="12" t="s">
        <v>449</v>
      </c>
      <c r="F104" s="12">
        <v>172</v>
      </c>
      <c r="G104" s="12">
        <v>114</v>
      </c>
      <c r="H104" s="12" t="s">
        <v>275</v>
      </c>
      <c r="I104" s="12" t="s">
        <v>42</v>
      </c>
      <c r="J104" s="16">
        <v>23121720</v>
      </c>
      <c r="K104" s="13">
        <v>2569080</v>
      </c>
      <c r="L104" s="13">
        <f t="shared" si="2"/>
        <v>20552640</v>
      </c>
      <c r="M104" s="17">
        <f t="shared" si="3"/>
        <v>0.1111111111111111</v>
      </c>
      <c r="N104" s="14" t="s">
        <v>450</v>
      </c>
      <c r="O104" s="12" t="s">
        <v>26</v>
      </c>
    </row>
    <row r="105" spans="1:15" ht="78.75">
      <c r="A105" s="12" t="s">
        <v>451</v>
      </c>
      <c r="B105" s="12" t="s">
        <v>17</v>
      </c>
      <c r="C105" s="12" t="s">
        <v>38</v>
      </c>
      <c r="D105" s="12" t="s">
        <v>452</v>
      </c>
      <c r="E105" s="12" t="s">
        <v>453</v>
      </c>
      <c r="F105" s="12">
        <v>120</v>
      </c>
      <c r="G105" s="12">
        <v>115</v>
      </c>
      <c r="H105" s="12" t="s">
        <v>275</v>
      </c>
      <c r="I105" s="12" t="s">
        <v>42</v>
      </c>
      <c r="J105" s="16">
        <v>18449910</v>
      </c>
      <c r="K105" s="13">
        <v>2049990</v>
      </c>
      <c r="L105" s="13">
        <f t="shared" si="2"/>
        <v>16399920</v>
      </c>
      <c r="M105" s="17">
        <f t="shared" si="3"/>
        <v>0.1111111111111111</v>
      </c>
      <c r="N105" s="14" t="s">
        <v>454</v>
      </c>
      <c r="O105" s="12" t="s">
        <v>26</v>
      </c>
    </row>
    <row r="106" spans="1:15" ht="67.5">
      <c r="A106" s="12" t="s">
        <v>455</v>
      </c>
      <c r="B106" s="12" t="s">
        <v>17</v>
      </c>
      <c r="C106" s="12" t="s">
        <v>38</v>
      </c>
      <c r="D106" s="12" t="s">
        <v>456</v>
      </c>
      <c r="E106" s="12" t="s">
        <v>457</v>
      </c>
      <c r="F106" s="12">
        <v>147</v>
      </c>
      <c r="G106" s="12">
        <v>116</v>
      </c>
      <c r="H106" s="12" t="s">
        <v>275</v>
      </c>
      <c r="I106" s="12" t="s">
        <v>42</v>
      </c>
      <c r="J106" s="16">
        <v>18449910</v>
      </c>
      <c r="K106" s="13">
        <v>2049990</v>
      </c>
      <c r="L106" s="13">
        <f t="shared" si="2"/>
        <v>16399920</v>
      </c>
      <c r="M106" s="17">
        <f t="shared" si="3"/>
        <v>0.1111111111111111</v>
      </c>
      <c r="N106" s="14" t="s">
        <v>458</v>
      </c>
      <c r="O106" s="12" t="s">
        <v>26</v>
      </c>
    </row>
    <row r="107" spans="1:15" ht="78.75">
      <c r="A107" s="12" t="s">
        <v>459</v>
      </c>
      <c r="B107" s="12" t="s">
        <v>17</v>
      </c>
      <c r="C107" s="12" t="s">
        <v>38</v>
      </c>
      <c r="D107" s="12" t="s">
        <v>460</v>
      </c>
      <c r="E107" s="12" t="s">
        <v>461</v>
      </c>
      <c r="F107" s="12">
        <v>118</v>
      </c>
      <c r="G107" s="12">
        <v>117</v>
      </c>
      <c r="H107" s="12" t="s">
        <v>275</v>
      </c>
      <c r="I107" s="12" t="s">
        <v>42</v>
      </c>
      <c r="J107" s="16">
        <v>18449910</v>
      </c>
      <c r="K107" s="13">
        <v>2049990</v>
      </c>
      <c r="L107" s="13">
        <f t="shared" si="2"/>
        <v>16399920</v>
      </c>
      <c r="M107" s="17">
        <f t="shared" si="3"/>
        <v>0.1111111111111111</v>
      </c>
      <c r="N107" s="14" t="s">
        <v>462</v>
      </c>
      <c r="O107" s="12" t="s">
        <v>26</v>
      </c>
    </row>
    <row r="108" spans="1:15" ht="101.25">
      <c r="A108" s="12" t="s">
        <v>463</v>
      </c>
      <c r="B108" s="12" t="s">
        <v>17</v>
      </c>
      <c r="C108" s="12" t="s">
        <v>38</v>
      </c>
      <c r="D108" s="12" t="s">
        <v>464</v>
      </c>
      <c r="E108" s="12" t="s">
        <v>465</v>
      </c>
      <c r="F108" s="12">
        <v>173</v>
      </c>
      <c r="G108" s="12">
        <v>118</v>
      </c>
      <c r="H108" s="12" t="s">
        <v>275</v>
      </c>
      <c r="I108" s="12" t="s">
        <v>42</v>
      </c>
      <c r="J108" s="16">
        <v>23121720</v>
      </c>
      <c r="K108" s="13">
        <v>2569080</v>
      </c>
      <c r="L108" s="13">
        <f t="shared" si="2"/>
        <v>20552640</v>
      </c>
      <c r="M108" s="17">
        <f t="shared" si="3"/>
        <v>0.1111111111111111</v>
      </c>
      <c r="N108" s="14" t="s">
        <v>466</v>
      </c>
      <c r="O108" s="12" t="s">
        <v>26</v>
      </c>
    </row>
    <row r="109" spans="1:15" ht="78.75">
      <c r="A109" s="12" t="s">
        <v>467</v>
      </c>
      <c r="B109" s="12" t="s">
        <v>17</v>
      </c>
      <c r="C109" s="12" t="s">
        <v>38</v>
      </c>
      <c r="D109" s="12" t="s">
        <v>468</v>
      </c>
      <c r="E109" s="12" t="s">
        <v>469</v>
      </c>
      <c r="F109" s="12">
        <v>175</v>
      </c>
      <c r="G109" s="12">
        <v>119</v>
      </c>
      <c r="H109" s="12" t="s">
        <v>275</v>
      </c>
      <c r="I109" s="12" t="s">
        <v>42</v>
      </c>
      <c r="J109" s="16">
        <v>10422945</v>
      </c>
      <c r="K109" s="13">
        <v>1158105</v>
      </c>
      <c r="L109" s="13">
        <f t="shared" si="2"/>
        <v>9264840</v>
      </c>
      <c r="M109" s="17">
        <f t="shared" si="3"/>
        <v>0.1111111111111111</v>
      </c>
      <c r="N109" s="14" t="s">
        <v>470</v>
      </c>
      <c r="O109" s="12" t="s">
        <v>26</v>
      </c>
    </row>
    <row r="110" spans="1:15" ht="67.5">
      <c r="A110" s="12" t="s">
        <v>471</v>
      </c>
      <c r="B110" s="12" t="s">
        <v>17</v>
      </c>
      <c r="C110" s="12" t="s">
        <v>38</v>
      </c>
      <c r="D110" s="12" t="s">
        <v>472</v>
      </c>
      <c r="E110" s="12" t="s">
        <v>473</v>
      </c>
      <c r="F110" s="12">
        <v>146</v>
      </c>
      <c r="G110" s="12">
        <v>120</v>
      </c>
      <c r="H110" s="12" t="s">
        <v>275</v>
      </c>
      <c r="I110" s="12" t="s">
        <v>42</v>
      </c>
      <c r="J110" s="16">
        <v>18449910</v>
      </c>
      <c r="K110" s="13">
        <v>2049990</v>
      </c>
      <c r="L110" s="13">
        <f t="shared" si="2"/>
        <v>16399920</v>
      </c>
      <c r="M110" s="17">
        <f t="shared" si="3"/>
        <v>0.1111111111111111</v>
      </c>
      <c r="N110" s="14" t="s">
        <v>474</v>
      </c>
      <c r="O110" s="12" t="s">
        <v>26</v>
      </c>
    </row>
    <row r="111" spans="1:15" ht="78.75">
      <c r="A111" s="12" t="s">
        <v>475</v>
      </c>
      <c r="B111" s="12" t="s">
        <v>17</v>
      </c>
      <c r="C111" s="12" t="s">
        <v>38</v>
      </c>
      <c r="D111" s="12" t="s">
        <v>476</v>
      </c>
      <c r="E111" s="12" t="s">
        <v>477</v>
      </c>
      <c r="F111" s="12">
        <v>121</v>
      </c>
      <c r="G111" s="12">
        <v>121</v>
      </c>
      <c r="H111" s="12" t="s">
        <v>275</v>
      </c>
      <c r="I111" s="12" t="s">
        <v>42</v>
      </c>
      <c r="J111" s="16">
        <v>23121720</v>
      </c>
      <c r="K111" s="13">
        <v>2569080</v>
      </c>
      <c r="L111" s="13">
        <f t="shared" si="2"/>
        <v>20552640</v>
      </c>
      <c r="M111" s="17">
        <f t="shared" si="3"/>
        <v>0.1111111111111111</v>
      </c>
      <c r="N111" s="14" t="s">
        <v>478</v>
      </c>
      <c r="O111" s="12" t="s">
        <v>26</v>
      </c>
    </row>
    <row r="112" spans="1:15" ht="101.25">
      <c r="A112" s="12" t="s">
        <v>479</v>
      </c>
      <c r="B112" s="12" t="s">
        <v>17</v>
      </c>
      <c r="C112" s="12" t="s">
        <v>38</v>
      </c>
      <c r="D112" s="12" t="s">
        <v>480</v>
      </c>
      <c r="E112" s="12" t="s">
        <v>481</v>
      </c>
      <c r="F112" s="12">
        <v>174</v>
      </c>
      <c r="G112" s="12">
        <v>122</v>
      </c>
      <c r="H112" s="12" t="s">
        <v>482</v>
      </c>
      <c r="I112" s="12" t="s">
        <v>42</v>
      </c>
      <c r="J112" s="16">
        <v>29995785</v>
      </c>
      <c r="K112" s="13">
        <v>2666292</v>
      </c>
      <c r="L112" s="13">
        <f t="shared" si="2"/>
        <v>27329493</v>
      </c>
      <c r="M112" s="17">
        <f t="shared" si="3"/>
        <v>8.8888888888888892E-2</v>
      </c>
      <c r="N112" s="14" t="s">
        <v>483</v>
      </c>
      <c r="O112" s="12" t="s">
        <v>26</v>
      </c>
    </row>
    <row r="113" spans="1:15" ht="78.75">
      <c r="A113" s="12" t="s">
        <v>484</v>
      </c>
      <c r="B113" s="12" t="s">
        <v>17</v>
      </c>
      <c r="C113" s="12" t="s">
        <v>38</v>
      </c>
      <c r="D113" s="12" t="s">
        <v>485</v>
      </c>
      <c r="E113" s="12" t="s">
        <v>486</v>
      </c>
      <c r="F113" s="12">
        <v>122</v>
      </c>
      <c r="G113" s="12">
        <v>123</v>
      </c>
      <c r="H113" s="12" t="s">
        <v>275</v>
      </c>
      <c r="I113" s="12" t="s">
        <v>42</v>
      </c>
      <c r="J113" s="16">
        <v>23121720</v>
      </c>
      <c r="K113" s="13">
        <v>2569080</v>
      </c>
      <c r="L113" s="13">
        <f t="shared" si="2"/>
        <v>20552640</v>
      </c>
      <c r="M113" s="17">
        <f t="shared" si="3"/>
        <v>0.1111111111111111</v>
      </c>
      <c r="N113" s="14" t="s">
        <v>487</v>
      </c>
      <c r="O113" s="12" t="s">
        <v>26</v>
      </c>
    </row>
    <row r="114" spans="1:15" ht="78.75">
      <c r="A114" s="12" t="s">
        <v>488</v>
      </c>
      <c r="B114" s="12" t="s">
        <v>17</v>
      </c>
      <c r="C114" s="12" t="s">
        <v>38</v>
      </c>
      <c r="D114" s="12" t="s">
        <v>489</v>
      </c>
      <c r="E114" s="12" t="s">
        <v>490</v>
      </c>
      <c r="F114" s="12">
        <v>119</v>
      </c>
      <c r="G114" s="12">
        <v>124</v>
      </c>
      <c r="H114" s="12" t="s">
        <v>275</v>
      </c>
      <c r="I114" s="12" t="s">
        <v>42</v>
      </c>
      <c r="J114" s="16">
        <v>18449910</v>
      </c>
      <c r="K114" s="13">
        <v>2049990</v>
      </c>
      <c r="L114" s="13">
        <f t="shared" si="2"/>
        <v>16399920</v>
      </c>
      <c r="M114" s="17">
        <f t="shared" si="3"/>
        <v>0.1111111111111111</v>
      </c>
      <c r="N114" s="14" t="s">
        <v>491</v>
      </c>
      <c r="O114" s="12" t="s">
        <v>26</v>
      </c>
    </row>
    <row r="115" spans="1:15" ht="78.75">
      <c r="A115" s="12" t="s">
        <v>492</v>
      </c>
      <c r="B115" s="12" t="s">
        <v>17</v>
      </c>
      <c r="C115" s="12" t="s">
        <v>38</v>
      </c>
      <c r="D115" s="12" t="s">
        <v>493</v>
      </c>
      <c r="E115" s="12" t="s">
        <v>494</v>
      </c>
      <c r="F115" s="12">
        <v>165</v>
      </c>
      <c r="G115" s="12">
        <v>125</v>
      </c>
      <c r="H115" s="12" t="s">
        <v>275</v>
      </c>
      <c r="I115" s="12" t="s">
        <v>42</v>
      </c>
      <c r="J115" s="16">
        <v>12498300</v>
      </c>
      <c r="K115" s="13">
        <v>1388700</v>
      </c>
      <c r="L115" s="13">
        <f t="shared" si="2"/>
        <v>11109600</v>
      </c>
      <c r="M115" s="17">
        <f t="shared" si="3"/>
        <v>0.1111111111111111</v>
      </c>
      <c r="N115" s="14" t="s">
        <v>495</v>
      </c>
      <c r="O115" s="12" t="s">
        <v>26</v>
      </c>
    </row>
    <row r="116" spans="1:15" ht="56.25">
      <c r="A116" s="12" t="s">
        <v>496</v>
      </c>
      <c r="B116" s="12" t="s">
        <v>17</v>
      </c>
      <c r="C116" s="12" t="s">
        <v>38</v>
      </c>
      <c r="D116" s="12" t="s">
        <v>497</v>
      </c>
      <c r="E116" s="12" t="s">
        <v>498</v>
      </c>
      <c r="F116" s="12">
        <v>163</v>
      </c>
      <c r="G116" s="12">
        <v>126</v>
      </c>
      <c r="H116" s="12" t="s">
        <v>275</v>
      </c>
      <c r="I116" s="12" t="s">
        <v>42</v>
      </c>
      <c r="J116" s="16">
        <v>29995785</v>
      </c>
      <c r="K116" s="13">
        <v>3332865</v>
      </c>
      <c r="L116" s="13">
        <f t="shared" si="2"/>
        <v>26662920</v>
      </c>
      <c r="M116" s="17">
        <f t="shared" si="3"/>
        <v>0.1111111111111111</v>
      </c>
      <c r="N116" s="14" t="s">
        <v>499</v>
      </c>
      <c r="O116" s="12" t="s">
        <v>26</v>
      </c>
    </row>
    <row r="117" spans="1:15" ht="112.5">
      <c r="A117" s="12" t="s">
        <v>500</v>
      </c>
      <c r="B117" s="12" t="s">
        <v>17</v>
      </c>
      <c r="C117" s="12" t="s">
        <v>38</v>
      </c>
      <c r="D117" s="12" t="s">
        <v>501</v>
      </c>
      <c r="E117" s="12" t="s">
        <v>502</v>
      </c>
      <c r="F117" s="12">
        <v>114</v>
      </c>
      <c r="G117" s="12">
        <v>127</v>
      </c>
      <c r="H117" s="12" t="s">
        <v>275</v>
      </c>
      <c r="I117" s="12" t="s">
        <v>42</v>
      </c>
      <c r="J117" s="16">
        <v>29995785</v>
      </c>
      <c r="K117" s="13">
        <v>3332865</v>
      </c>
      <c r="L117" s="13">
        <f t="shared" si="2"/>
        <v>26662920</v>
      </c>
      <c r="M117" s="17">
        <f t="shared" si="3"/>
        <v>0.1111111111111111</v>
      </c>
      <c r="N117" s="14" t="s">
        <v>503</v>
      </c>
      <c r="O117" s="12" t="s">
        <v>26</v>
      </c>
    </row>
    <row r="118" spans="1:15" ht="77.25" customHeight="1">
      <c r="A118" s="12" t="s">
        <v>504</v>
      </c>
      <c r="B118" s="12" t="s">
        <v>17</v>
      </c>
      <c r="C118" s="12" t="s">
        <v>38</v>
      </c>
      <c r="D118" s="12" t="s">
        <v>505</v>
      </c>
      <c r="E118" s="12" t="s">
        <v>506</v>
      </c>
      <c r="F118" s="12">
        <v>116</v>
      </c>
      <c r="G118" s="12">
        <v>128</v>
      </c>
      <c r="H118" s="12" t="s">
        <v>275</v>
      </c>
      <c r="I118" s="12" t="s">
        <v>42</v>
      </c>
      <c r="J118" s="16">
        <v>23121720</v>
      </c>
      <c r="K118" s="13">
        <v>2569080</v>
      </c>
      <c r="L118" s="13">
        <f t="shared" si="2"/>
        <v>20552640</v>
      </c>
      <c r="M118" s="17">
        <f t="shared" si="3"/>
        <v>0.1111111111111111</v>
      </c>
      <c r="N118" s="14" t="s">
        <v>507</v>
      </c>
      <c r="O118" s="12" t="s">
        <v>26</v>
      </c>
    </row>
    <row r="119" spans="1:15" ht="78.75">
      <c r="A119" s="12" t="s">
        <v>508</v>
      </c>
      <c r="B119" s="12" t="s">
        <v>17</v>
      </c>
      <c r="C119" s="12" t="s">
        <v>38</v>
      </c>
      <c r="D119" s="12" t="s">
        <v>509</v>
      </c>
      <c r="E119" s="12" t="s">
        <v>246</v>
      </c>
      <c r="F119" s="12">
        <v>176</v>
      </c>
      <c r="G119" s="12">
        <v>129</v>
      </c>
      <c r="H119" s="12" t="s">
        <v>275</v>
      </c>
      <c r="I119" s="12" t="s">
        <v>42</v>
      </c>
      <c r="J119" s="16">
        <v>18449910</v>
      </c>
      <c r="K119" s="13">
        <v>2049990</v>
      </c>
      <c r="L119" s="13">
        <f t="shared" si="2"/>
        <v>16399920</v>
      </c>
      <c r="M119" s="17">
        <f t="shared" si="3"/>
        <v>0.1111111111111111</v>
      </c>
      <c r="N119" s="14" t="s">
        <v>510</v>
      </c>
      <c r="O119" s="12" t="s">
        <v>26</v>
      </c>
    </row>
    <row r="120" spans="1:15" ht="78.75">
      <c r="A120" s="12" t="s">
        <v>511</v>
      </c>
      <c r="B120" s="12" t="s">
        <v>17</v>
      </c>
      <c r="C120" s="12" t="s">
        <v>38</v>
      </c>
      <c r="D120" s="12" t="s">
        <v>512</v>
      </c>
      <c r="E120" s="12" t="s">
        <v>513</v>
      </c>
      <c r="F120" s="12">
        <v>86</v>
      </c>
      <c r="G120" s="12">
        <v>130</v>
      </c>
      <c r="H120" s="12" t="s">
        <v>275</v>
      </c>
      <c r="I120" s="12" t="s">
        <v>42</v>
      </c>
      <c r="J120" s="16">
        <v>8123895</v>
      </c>
      <c r="K120" s="13">
        <v>902655</v>
      </c>
      <c r="L120" s="13">
        <f t="shared" si="2"/>
        <v>7221240</v>
      </c>
      <c r="M120" s="17">
        <f t="shared" si="3"/>
        <v>0.1111111111111111</v>
      </c>
      <c r="N120" s="14" t="s">
        <v>514</v>
      </c>
      <c r="O120" s="12" t="s">
        <v>26</v>
      </c>
    </row>
    <row r="121" spans="1:15" ht="78.75">
      <c r="A121" s="12" t="s">
        <v>515</v>
      </c>
      <c r="B121" s="12" t="s">
        <v>17</v>
      </c>
      <c r="C121" s="12" t="s">
        <v>38</v>
      </c>
      <c r="D121" s="12" t="s">
        <v>516</v>
      </c>
      <c r="E121" s="12" t="s">
        <v>517</v>
      </c>
      <c r="F121" s="12">
        <v>107</v>
      </c>
      <c r="G121" s="12">
        <v>131</v>
      </c>
      <c r="H121" s="12" t="s">
        <v>275</v>
      </c>
      <c r="I121" s="12" t="s">
        <v>42</v>
      </c>
      <c r="J121" s="16">
        <v>23121720</v>
      </c>
      <c r="K121" s="13">
        <v>2569080</v>
      </c>
      <c r="L121" s="13">
        <f t="shared" si="2"/>
        <v>20552640</v>
      </c>
      <c r="M121" s="17">
        <f t="shared" si="3"/>
        <v>0.1111111111111111</v>
      </c>
      <c r="N121" s="14" t="s">
        <v>518</v>
      </c>
      <c r="O121" s="12" t="s">
        <v>26</v>
      </c>
    </row>
    <row r="122" spans="1:15" ht="78.75">
      <c r="A122" s="12" t="s">
        <v>519</v>
      </c>
      <c r="B122" s="12" t="s">
        <v>17</v>
      </c>
      <c r="C122" s="12" t="s">
        <v>38</v>
      </c>
      <c r="D122" s="12" t="s">
        <v>520</v>
      </c>
      <c r="E122" s="12" t="s">
        <v>521</v>
      </c>
      <c r="F122" s="12">
        <v>109</v>
      </c>
      <c r="G122" s="12">
        <v>132</v>
      </c>
      <c r="H122" s="12" t="s">
        <v>275</v>
      </c>
      <c r="I122" s="12" t="s">
        <v>42</v>
      </c>
      <c r="J122" s="16">
        <v>23121720</v>
      </c>
      <c r="K122" s="13">
        <v>2569080</v>
      </c>
      <c r="L122" s="13">
        <f t="shared" si="2"/>
        <v>20552640</v>
      </c>
      <c r="M122" s="17">
        <f t="shared" si="3"/>
        <v>0.1111111111111111</v>
      </c>
      <c r="N122" s="14" t="s">
        <v>522</v>
      </c>
      <c r="O122" s="12" t="s">
        <v>26</v>
      </c>
    </row>
    <row r="123" spans="1:15" ht="90">
      <c r="A123" s="12" t="s">
        <v>523</v>
      </c>
      <c r="B123" s="12" t="s">
        <v>17</v>
      </c>
      <c r="C123" s="12" t="s">
        <v>38</v>
      </c>
      <c r="D123" s="12" t="s">
        <v>524</v>
      </c>
      <c r="E123" s="12" t="s">
        <v>525</v>
      </c>
      <c r="F123" s="12">
        <v>113</v>
      </c>
      <c r="G123" s="12">
        <v>133</v>
      </c>
      <c r="H123" s="12" t="s">
        <v>275</v>
      </c>
      <c r="I123" s="12" t="s">
        <v>42</v>
      </c>
      <c r="J123" s="16">
        <v>29995785</v>
      </c>
      <c r="K123" s="13">
        <v>3332865</v>
      </c>
      <c r="L123" s="13">
        <f t="shared" si="2"/>
        <v>26662920</v>
      </c>
      <c r="M123" s="17">
        <f t="shared" si="3"/>
        <v>0.1111111111111111</v>
      </c>
      <c r="N123" s="14" t="s">
        <v>526</v>
      </c>
      <c r="O123" s="12" t="s">
        <v>26</v>
      </c>
    </row>
    <row r="124" spans="1:15" ht="67.5">
      <c r="A124" s="12" t="s">
        <v>527</v>
      </c>
      <c r="B124" s="12" t="s">
        <v>17</v>
      </c>
      <c r="C124" s="12" t="s">
        <v>38</v>
      </c>
      <c r="D124" s="12" t="s">
        <v>528</v>
      </c>
      <c r="E124" s="12" t="s">
        <v>529</v>
      </c>
      <c r="F124" s="12">
        <v>145</v>
      </c>
      <c r="G124" s="12">
        <v>134</v>
      </c>
      <c r="H124" s="12" t="s">
        <v>398</v>
      </c>
      <c r="I124" s="12" t="s">
        <v>42</v>
      </c>
      <c r="J124" s="16">
        <v>18313244</v>
      </c>
      <c r="K124" s="13">
        <v>1913324</v>
      </c>
      <c r="L124" s="13">
        <f t="shared" si="2"/>
        <v>16399920</v>
      </c>
      <c r="M124" s="17">
        <f t="shared" si="3"/>
        <v>0.1044776119402985</v>
      </c>
      <c r="N124" s="14" t="s">
        <v>530</v>
      </c>
      <c r="O124" s="12" t="s">
        <v>26</v>
      </c>
    </row>
    <row r="125" spans="1:15" ht="67.5">
      <c r="A125" s="12" t="s">
        <v>531</v>
      </c>
      <c r="B125" s="12" t="s">
        <v>17</v>
      </c>
      <c r="C125" s="12" t="s">
        <v>38</v>
      </c>
      <c r="D125" s="12" t="s">
        <v>532</v>
      </c>
      <c r="E125" s="12" t="s">
        <v>533</v>
      </c>
      <c r="F125" s="12">
        <v>149</v>
      </c>
      <c r="G125" s="12">
        <v>135</v>
      </c>
      <c r="H125" s="12" t="s">
        <v>275</v>
      </c>
      <c r="I125" s="12" t="s">
        <v>42</v>
      </c>
      <c r="J125" s="16">
        <v>23121720</v>
      </c>
      <c r="K125" s="13">
        <v>2569080</v>
      </c>
      <c r="L125" s="13">
        <f t="shared" si="2"/>
        <v>20552640</v>
      </c>
      <c r="M125" s="17">
        <f t="shared" si="3"/>
        <v>0.1111111111111111</v>
      </c>
      <c r="N125" s="14" t="s">
        <v>534</v>
      </c>
      <c r="O125" s="12" t="s">
        <v>26</v>
      </c>
    </row>
    <row r="126" spans="1:15" ht="67.5">
      <c r="A126" s="12" t="s">
        <v>535</v>
      </c>
      <c r="B126" s="12" t="s">
        <v>17</v>
      </c>
      <c r="C126" s="12" t="s">
        <v>38</v>
      </c>
      <c r="D126" s="12" t="s">
        <v>536</v>
      </c>
      <c r="E126" s="12" t="s">
        <v>537</v>
      </c>
      <c r="F126" s="12">
        <v>150</v>
      </c>
      <c r="G126" s="12">
        <v>136</v>
      </c>
      <c r="H126" s="12" t="s">
        <v>398</v>
      </c>
      <c r="I126" s="12" t="s">
        <v>42</v>
      </c>
      <c r="J126" s="16">
        <v>22950448</v>
      </c>
      <c r="K126" s="13">
        <v>2397808</v>
      </c>
      <c r="L126" s="13">
        <f t="shared" si="2"/>
        <v>20552640</v>
      </c>
      <c r="M126" s="17">
        <f t="shared" si="3"/>
        <v>0.1044776119402985</v>
      </c>
      <c r="N126" s="14" t="s">
        <v>538</v>
      </c>
      <c r="O126" s="12" t="s">
        <v>26</v>
      </c>
    </row>
    <row r="127" spans="1:15" ht="67.5">
      <c r="A127" s="12" t="s">
        <v>539</v>
      </c>
      <c r="B127" s="12" t="s">
        <v>17</v>
      </c>
      <c r="C127" s="12" t="s">
        <v>38</v>
      </c>
      <c r="D127" s="12" t="s">
        <v>540</v>
      </c>
      <c r="E127" s="12" t="s">
        <v>541</v>
      </c>
      <c r="F127" s="12">
        <v>151</v>
      </c>
      <c r="G127" s="12">
        <v>137</v>
      </c>
      <c r="H127" s="12" t="s">
        <v>275</v>
      </c>
      <c r="I127" s="12" t="s">
        <v>42</v>
      </c>
      <c r="J127" s="16">
        <v>23121720</v>
      </c>
      <c r="K127" s="13">
        <v>2569080</v>
      </c>
      <c r="L127" s="13">
        <f t="shared" si="2"/>
        <v>20552640</v>
      </c>
      <c r="M127" s="17">
        <f t="shared" si="3"/>
        <v>0.1111111111111111</v>
      </c>
      <c r="N127" s="14" t="s">
        <v>542</v>
      </c>
      <c r="O127" s="12" t="s">
        <v>26</v>
      </c>
    </row>
    <row r="128" spans="1:15" ht="67.5">
      <c r="A128" s="12" t="s">
        <v>543</v>
      </c>
      <c r="B128" s="12" t="s">
        <v>17</v>
      </c>
      <c r="C128" s="12" t="s">
        <v>38</v>
      </c>
      <c r="D128" s="12" t="s">
        <v>544</v>
      </c>
      <c r="E128" s="12" t="s">
        <v>545</v>
      </c>
      <c r="F128" s="12">
        <v>154</v>
      </c>
      <c r="G128" s="12">
        <v>138</v>
      </c>
      <c r="H128" s="12" t="s">
        <v>275</v>
      </c>
      <c r="I128" s="12" t="s">
        <v>42</v>
      </c>
      <c r="J128" s="16">
        <v>23121720</v>
      </c>
      <c r="K128" s="13">
        <v>2569080</v>
      </c>
      <c r="L128" s="13">
        <f t="shared" si="2"/>
        <v>20552640</v>
      </c>
      <c r="M128" s="17">
        <f t="shared" si="3"/>
        <v>0.1111111111111111</v>
      </c>
      <c r="N128" s="14" t="s">
        <v>546</v>
      </c>
      <c r="O128" s="12" t="s">
        <v>26</v>
      </c>
    </row>
    <row r="129" spans="1:15" ht="67.5">
      <c r="A129" s="12" t="s">
        <v>547</v>
      </c>
      <c r="B129" s="12" t="s">
        <v>17</v>
      </c>
      <c r="C129" s="12" t="s">
        <v>38</v>
      </c>
      <c r="D129" s="12" t="s">
        <v>548</v>
      </c>
      <c r="E129" s="12" t="s">
        <v>549</v>
      </c>
      <c r="F129" s="12">
        <v>155</v>
      </c>
      <c r="G129" s="12">
        <v>139</v>
      </c>
      <c r="H129" s="12" t="s">
        <v>275</v>
      </c>
      <c r="I129" s="12" t="s">
        <v>42</v>
      </c>
      <c r="J129" s="16">
        <v>23121720</v>
      </c>
      <c r="K129" s="13">
        <v>2569080</v>
      </c>
      <c r="L129" s="13">
        <f t="shared" si="2"/>
        <v>20552640</v>
      </c>
      <c r="M129" s="17">
        <f t="shared" si="3"/>
        <v>0.1111111111111111</v>
      </c>
      <c r="N129" s="14" t="s">
        <v>550</v>
      </c>
      <c r="O129" s="12" t="s">
        <v>26</v>
      </c>
    </row>
    <row r="130" spans="1:15" ht="67.5">
      <c r="A130" s="12" t="s">
        <v>551</v>
      </c>
      <c r="B130" s="12" t="s">
        <v>17</v>
      </c>
      <c r="C130" s="12" t="s">
        <v>38</v>
      </c>
      <c r="D130" s="12" t="s">
        <v>552</v>
      </c>
      <c r="E130" s="12" t="s">
        <v>553</v>
      </c>
      <c r="F130" s="12">
        <v>156</v>
      </c>
      <c r="G130" s="12">
        <v>140</v>
      </c>
      <c r="H130" s="12" t="s">
        <v>275</v>
      </c>
      <c r="I130" s="12" t="s">
        <v>42</v>
      </c>
      <c r="J130" s="16">
        <v>23121720</v>
      </c>
      <c r="K130" s="13">
        <v>2569080</v>
      </c>
      <c r="L130" s="13">
        <f t="shared" si="2"/>
        <v>20552640</v>
      </c>
      <c r="M130" s="17">
        <f t="shared" si="3"/>
        <v>0.1111111111111111</v>
      </c>
      <c r="N130" s="14" t="s">
        <v>554</v>
      </c>
      <c r="O130" s="12" t="s">
        <v>26</v>
      </c>
    </row>
    <row r="131" spans="1:15" ht="123.75">
      <c r="A131" s="12" t="s">
        <v>555</v>
      </c>
      <c r="B131" s="12" t="s">
        <v>17</v>
      </c>
      <c r="C131" s="12" t="s">
        <v>38</v>
      </c>
      <c r="D131" s="12" t="s">
        <v>556</v>
      </c>
      <c r="E131" s="12" t="s">
        <v>557</v>
      </c>
      <c r="F131" s="12">
        <v>157</v>
      </c>
      <c r="G131" s="12">
        <v>141</v>
      </c>
      <c r="H131" s="12" t="s">
        <v>275</v>
      </c>
      <c r="I131" s="12" t="s">
        <v>42</v>
      </c>
      <c r="J131" s="16">
        <v>23121720</v>
      </c>
      <c r="K131" s="13">
        <v>2569080</v>
      </c>
      <c r="L131" s="13">
        <f t="shared" si="2"/>
        <v>20552640</v>
      </c>
      <c r="M131" s="17">
        <f t="shared" si="3"/>
        <v>0.1111111111111111</v>
      </c>
      <c r="N131" s="14" t="s">
        <v>558</v>
      </c>
      <c r="O131" s="12" t="s">
        <v>26</v>
      </c>
    </row>
    <row r="132" spans="1:15" ht="90">
      <c r="A132" s="12" t="s">
        <v>559</v>
      </c>
      <c r="B132" s="12" t="s">
        <v>17</v>
      </c>
      <c r="C132" s="12" t="s">
        <v>38</v>
      </c>
      <c r="D132" s="12" t="s">
        <v>560</v>
      </c>
      <c r="E132" s="12" t="s">
        <v>561</v>
      </c>
      <c r="F132" s="12">
        <v>158</v>
      </c>
      <c r="G132" s="12">
        <v>142</v>
      </c>
      <c r="H132" s="12" t="s">
        <v>275</v>
      </c>
      <c r="I132" s="12" t="s">
        <v>42</v>
      </c>
      <c r="J132" s="16">
        <v>29995785</v>
      </c>
      <c r="K132" s="13">
        <v>3332865</v>
      </c>
      <c r="L132" s="13">
        <f t="shared" si="2"/>
        <v>26662920</v>
      </c>
      <c r="M132" s="17">
        <f t="shared" si="3"/>
        <v>0.1111111111111111</v>
      </c>
      <c r="N132" s="14" t="s">
        <v>562</v>
      </c>
      <c r="O132" s="12" t="s">
        <v>26</v>
      </c>
    </row>
    <row r="133" spans="1:15" ht="78.75">
      <c r="A133" s="12" t="s">
        <v>563</v>
      </c>
      <c r="B133" s="12" t="s">
        <v>17</v>
      </c>
      <c r="C133" s="12" t="s">
        <v>38</v>
      </c>
      <c r="D133" s="12" t="s">
        <v>564</v>
      </c>
      <c r="E133" s="12" t="s">
        <v>565</v>
      </c>
      <c r="F133" s="12">
        <v>159</v>
      </c>
      <c r="G133" s="12">
        <v>143</v>
      </c>
      <c r="H133" s="12" t="s">
        <v>275</v>
      </c>
      <c r="I133" s="12" t="s">
        <v>42</v>
      </c>
      <c r="J133" s="16">
        <v>29995785</v>
      </c>
      <c r="K133" s="13">
        <v>3332865</v>
      </c>
      <c r="L133" s="13">
        <f t="shared" ref="L133:L145" si="4">+J133-K133</f>
        <v>26662920</v>
      </c>
      <c r="M133" s="17">
        <f t="shared" ref="M133:M145" si="5">+K133/J133</f>
        <v>0.1111111111111111</v>
      </c>
      <c r="N133" s="14" t="s">
        <v>566</v>
      </c>
      <c r="O133" s="12" t="s">
        <v>26</v>
      </c>
    </row>
    <row r="134" spans="1:15" ht="78.75">
      <c r="A134" s="12" t="s">
        <v>567</v>
      </c>
      <c r="B134" s="12" t="s">
        <v>17</v>
      </c>
      <c r="C134" s="12" t="s">
        <v>38</v>
      </c>
      <c r="D134" s="12" t="s">
        <v>568</v>
      </c>
      <c r="E134" s="12" t="s">
        <v>569</v>
      </c>
      <c r="F134" s="12">
        <v>160</v>
      </c>
      <c r="G134" s="12">
        <v>144</v>
      </c>
      <c r="H134" s="12" t="s">
        <v>398</v>
      </c>
      <c r="I134" s="12" t="s">
        <v>42</v>
      </c>
      <c r="J134" s="16">
        <v>29773594</v>
      </c>
      <c r="K134" s="13">
        <v>0</v>
      </c>
      <c r="L134" s="13">
        <f t="shared" si="4"/>
        <v>29773594</v>
      </c>
      <c r="M134" s="17">
        <f t="shared" si="5"/>
        <v>0</v>
      </c>
      <c r="N134" s="14" t="s">
        <v>570</v>
      </c>
      <c r="O134" s="12" t="s">
        <v>26</v>
      </c>
    </row>
    <row r="135" spans="1:15" ht="78.75">
      <c r="A135" s="12" t="s">
        <v>571</v>
      </c>
      <c r="B135" s="12" t="s">
        <v>17</v>
      </c>
      <c r="C135" s="12" t="s">
        <v>38</v>
      </c>
      <c r="D135" s="12" t="s">
        <v>572</v>
      </c>
      <c r="E135" s="12" t="s">
        <v>573</v>
      </c>
      <c r="F135" s="12">
        <v>131</v>
      </c>
      <c r="G135" s="12">
        <v>146</v>
      </c>
      <c r="H135" s="12" t="s">
        <v>398</v>
      </c>
      <c r="I135" s="12" t="s">
        <v>42</v>
      </c>
      <c r="J135" s="16">
        <v>22950448</v>
      </c>
      <c r="K135" s="13">
        <v>2397808</v>
      </c>
      <c r="L135" s="13">
        <f t="shared" si="4"/>
        <v>20552640</v>
      </c>
      <c r="M135" s="17">
        <f t="shared" si="5"/>
        <v>0.1044776119402985</v>
      </c>
      <c r="N135" s="14" t="s">
        <v>574</v>
      </c>
      <c r="O135" s="12" t="s">
        <v>26</v>
      </c>
    </row>
    <row r="136" spans="1:15" ht="78.75">
      <c r="A136" s="12" t="s">
        <v>575</v>
      </c>
      <c r="B136" s="12" t="s">
        <v>17</v>
      </c>
      <c r="C136" s="12" t="s">
        <v>38</v>
      </c>
      <c r="D136" s="12" t="s">
        <v>576</v>
      </c>
      <c r="E136" s="12" t="s">
        <v>577</v>
      </c>
      <c r="F136" s="12">
        <v>178</v>
      </c>
      <c r="G136" s="12">
        <v>148</v>
      </c>
      <c r="H136" s="12" t="s">
        <v>398</v>
      </c>
      <c r="I136" s="12" t="s">
        <v>42</v>
      </c>
      <c r="J136" s="16">
        <v>29773594</v>
      </c>
      <c r="K136" s="13">
        <v>3110674</v>
      </c>
      <c r="L136" s="13">
        <f t="shared" si="4"/>
        <v>26662920</v>
      </c>
      <c r="M136" s="17">
        <f t="shared" si="5"/>
        <v>0.1044776119402985</v>
      </c>
      <c r="N136" s="14" t="s">
        <v>578</v>
      </c>
      <c r="O136" s="12" t="s">
        <v>26</v>
      </c>
    </row>
    <row r="137" spans="1:15" ht="90">
      <c r="A137" s="12" t="s">
        <v>579</v>
      </c>
      <c r="B137" s="12" t="s">
        <v>17</v>
      </c>
      <c r="C137" s="12" t="s">
        <v>38</v>
      </c>
      <c r="D137" s="12" t="s">
        <v>580</v>
      </c>
      <c r="E137" s="12" t="s">
        <v>581</v>
      </c>
      <c r="F137" s="12">
        <v>93</v>
      </c>
      <c r="G137" s="12">
        <v>149</v>
      </c>
      <c r="H137" s="12" t="s">
        <v>582</v>
      </c>
      <c r="I137" s="12" t="s">
        <v>42</v>
      </c>
      <c r="J137" s="16">
        <v>12313140</v>
      </c>
      <c r="K137" s="13">
        <v>1203540</v>
      </c>
      <c r="L137" s="13">
        <f t="shared" si="4"/>
        <v>11109600</v>
      </c>
      <c r="M137" s="17">
        <f t="shared" si="5"/>
        <v>9.7744360902255634E-2</v>
      </c>
      <c r="N137" s="14" t="s">
        <v>583</v>
      </c>
      <c r="O137" s="12" t="s">
        <v>26</v>
      </c>
    </row>
    <row r="138" spans="1:15" ht="90">
      <c r="A138" s="12" t="s">
        <v>584</v>
      </c>
      <c r="B138" s="12" t="s">
        <v>17</v>
      </c>
      <c r="C138" s="12" t="s">
        <v>38</v>
      </c>
      <c r="D138" s="12" t="s">
        <v>585</v>
      </c>
      <c r="E138" s="12" t="s">
        <v>586</v>
      </c>
      <c r="F138" s="12">
        <v>180</v>
      </c>
      <c r="G138" s="12">
        <v>150</v>
      </c>
      <c r="H138" s="12" t="s">
        <v>582</v>
      </c>
      <c r="I138" s="12" t="s">
        <v>42</v>
      </c>
      <c r="J138" s="16">
        <v>22779176</v>
      </c>
      <c r="K138" s="13">
        <v>2226536</v>
      </c>
      <c r="L138" s="13">
        <f t="shared" si="4"/>
        <v>20552640</v>
      </c>
      <c r="M138" s="17">
        <f t="shared" si="5"/>
        <v>9.7744360902255634E-2</v>
      </c>
      <c r="N138" s="14" t="s">
        <v>587</v>
      </c>
      <c r="O138" s="12" t="s">
        <v>26</v>
      </c>
    </row>
    <row r="139" spans="1:15" ht="90">
      <c r="A139" s="12" t="s">
        <v>588</v>
      </c>
      <c r="B139" s="12" t="s">
        <v>17</v>
      </c>
      <c r="C139" s="12" t="s">
        <v>38</v>
      </c>
      <c r="D139" s="12" t="s">
        <v>589</v>
      </c>
      <c r="E139" s="12" t="s">
        <v>590</v>
      </c>
      <c r="F139" s="12">
        <v>181</v>
      </c>
      <c r="G139" s="12">
        <v>151</v>
      </c>
      <c r="H139" s="12" t="s">
        <v>582</v>
      </c>
      <c r="I139" s="12" t="s">
        <v>42</v>
      </c>
      <c r="J139" s="16">
        <v>18176578</v>
      </c>
      <c r="K139" s="13">
        <v>1776658</v>
      </c>
      <c r="L139" s="13">
        <f t="shared" si="4"/>
        <v>16399920</v>
      </c>
      <c r="M139" s="17">
        <f t="shared" si="5"/>
        <v>9.7744360902255634E-2</v>
      </c>
      <c r="N139" s="14" t="s">
        <v>591</v>
      </c>
      <c r="O139" s="12" t="s">
        <v>26</v>
      </c>
    </row>
    <row r="140" spans="1:15" ht="78.75">
      <c r="A140" s="12" t="s">
        <v>592</v>
      </c>
      <c r="B140" s="12" t="s">
        <v>17</v>
      </c>
      <c r="C140" s="12" t="s">
        <v>38</v>
      </c>
      <c r="D140" s="12" t="s">
        <v>593</v>
      </c>
      <c r="E140" s="12" t="s">
        <v>594</v>
      </c>
      <c r="F140" s="12">
        <v>179</v>
      </c>
      <c r="G140" s="12">
        <v>152</v>
      </c>
      <c r="H140" s="12" t="s">
        <v>582</v>
      </c>
      <c r="I140" s="12" t="s">
        <v>42</v>
      </c>
      <c r="J140" s="16">
        <v>10268531</v>
      </c>
      <c r="K140" s="13">
        <v>1003691</v>
      </c>
      <c r="L140" s="13">
        <f t="shared" si="4"/>
        <v>9264840</v>
      </c>
      <c r="M140" s="17">
        <f t="shared" si="5"/>
        <v>9.7744360902255634E-2</v>
      </c>
      <c r="N140" s="14" t="s">
        <v>595</v>
      </c>
      <c r="O140" s="12" t="s">
        <v>26</v>
      </c>
    </row>
    <row r="141" spans="1:15" ht="78.75">
      <c r="A141" s="12" t="s">
        <v>596</v>
      </c>
      <c r="B141" s="12" t="s">
        <v>17</v>
      </c>
      <c r="C141" s="12" t="s">
        <v>38</v>
      </c>
      <c r="D141" s="12" t="s">
        <v>597</v>
      </c>
      <c r="E141" s="12" t="s">
        <v>598</v>
      </c>
      <c r="F141" s="12">
        <v>182</v>
      </c>
      <c r="G141" s="12">
        <v>153</v>
      </c>
      <c r="H141" s="12" t="s">
        <v>582</v>
      </c>
      <c r="I141" s="12" t="s">
        <v>42</v>
      </c>
      <c r="J141" s="16">
        <v>22779176</v>
      </c>
      <c r="K141" s="13">
        <v>2226536</v>
      </c>
      <c r="L141" s="13">
        <f t="shared" si="4"/>
        <v>20552640</v>
      </c>
      <c r="M141" s="17">
        <f t="shared" si="5"/>
        <v>9.7744360902255634E-2</v>
      </c>
      <c r="N141" s="14" t="s">
        <v>599</v>
      </c>
      <c r="O141" s="12" t="s">
        <v>26</v>
      </c>
    </row>
    <row r="142" spans="1:15" ht="90">
      <c r="A142" s="12" t="s">
        <v>600</v>
      </c>
      <c r="B142" s="12" t="s">
        <v>17</v>
      </c>
      <c r="C142" s="12" t="s">
        <v>38</v>
      </c>
      <c r="D142" s="12" t="s">
        <v>601</v>
      </c>
      <c r="E142" s="12" t="s">
        <v>602</v>
      </c>
      <c r="F142" s="12">
        <v>183</v>
      </c>
      <c r="G142" s="12">
        <v>154</v>
      </c>
      <c r="H142" s="12" t="s">
        <v>582</v>
      </c>
      <c r="I142" s="12" t="s">
        <v>42</v>
      </c>
      <c r="J142" s="16">
        <v>18176578</v>
      </c>
      <c r="K142" s="13">
        <v>1776658</v>
      </c>
      <c r="L142" s="13">
        <f t="shared" si="4"/>
        <v>16399920</v>
      </c>
      <c r="M142" s="17">
        <f t="shared" si="5"/>
        <v>9.7744360902255634E-2</v>
      </c>
      <c r="N142" s="14" t="s">
        <v>603</v>
      </c>
      <c r="O142" s="12" t="s">
        <v>26</v>
      </c>
    </row>
    <row r="143" spans="1:15" ht="67.5">
      <c r="A143" s="12" t="s">
        <v>604</v>
      </c>
      <c r="B143" s="12" t="s">
        <v>17</v>
      </c>
      <c r="C143" s="12" t="s">
        <v>38</v>
      </c>
      <c r="D143" s="12" t="s">
        <v>605</v>
      </c>
      <c r="E143" s="12" t="s">
        <v>606</v>
      </c>
      <c r="F143" s="12">
        <v>186</v>
      </c>
      <c r="G143" s="12">
        <v>160</v>
      </c>
      <c r="H143" s="12" t="s">
        <v>482</v>
      </c>
      <c r="I143" s="12" t="s">
        <v>42</v>
      </c>
      <c r="J143" s="16">
        <v>22607904</v>
      </c>
      <c r="K143" s="13">
        <v>2055264</v>
      </c>
      <c r="L143" s="13">
        <f t="shared" si="4"/>
        <v>20552640</v>
      </c>
      <c r="M143" s="17">
        <f t="shared" si="5"/>
        <v>9.0909090909090912E-2</v>
      </c>
      <c r="N143" s="14" t="s">
        <v>607</v>
      </c>
      <c r="O143" s="12" t="s">
        <v>26</v>
      </c>
    </row>
    <row r="144" spans="1:15" ht="67.5">
      <c r="A144" s="12" t="s">
        <v>608</v>
      </c>
      <c r="B144" s="12" t="s">
        <v>17</v>
      </c>
      <c r="C144" s="12" t="s">
        <v>38</v>
      </c>
      <c r="D144" s="12" t="s">
        <v>609</v>
      </c>
      <c r="E144" s="12" t="s">
        <v>610</v>
      </c>
      <c r="F144" s="12">
        <v>193</v>
      </c>
      <c r="G144" s="12">
        <v>161</v>
      </c>
      <c r="H144" s="12" t="s">
        <v>308</v>
      </c>
      <c r="I144" s="12" t="s">
        <v>42</v>
      </c>
      <c r="J144" s="16">
        <v>17903246</v>
      </c>
      <c r="K144" s="13">
        <v>1503326</v>
      </c>
      <c r="L144" s="13">
        <f t="shared" si="4"/>
        <v>16399920</v>
      </c>
      <c r="M144" s="17">
        <f t="shared" si="5"/>
        <v>8.3969465648854963E-2</v>
      </c>
      <c r="N144" s="14" t="s">
        <v>611</v>
      </c>
      <c r="O144" s="12" t="s">
        <v>26</v>
      </c>
    </row>
    <row r="145" spans="1:15" ht="67.5">
      <c r="A145" s="12" t="s">
        <v>612</v>
      </c>
      <c r="B145" s="12" t="s">
        <v>17</v>
      </c>
      <c r="C145" s="12" t="s">
        <v>38</v>
      </c>
      <c r="D145" s="12" t="s">
        <v>613</v>
      </c>
      <c r="E145" s="12" t="s">
        <v>614</v>
      </c>
      <c r="F145" s="12">
        <v>196</v>
      </c>
      <c r="G145" s="12">
        <v>162</v>
      </c>
      <c r="H145" s="12" t="s">
        <v>308</v>
      </c>
      <c r="I145" s="12" t="s">
        <v>42</v>
      </c>
      <c r="J145" s="16">
        <v>22436632</v>
      </c>
      <c r="K145" s="13">
        <v>1883992</v>
      </c>
      <c r="L145" s="13">
        <f t="shared" si="4"/>
        <v>20552640</v>
      </c>
      <c r="M145" s="17">
        <f t="shared" si="5"/>
        <v>8.3969465648854963E-2</v>
      </c>
      <c r="N145" s="14" t="s">
        <v>615</v>
      </c>
      <c r="O145" s="12" t="s">
        <v>26</v>
      </c>
    </row>
    <row r="146" spans="1:15">
      <c r="J146" s="8"/>
    </row>
    <row r="147" spans="1:15">
      <c r="J147" s="8"/>
    </row>
    <row r="148" spans="1:15">
      <c r="J148" s="8"/>
    </row>
    <row r="149" spans="1:15">
      <c r="J149" s="8"/>
    </row>
    <row r="150" spans="1:15">
      <c r="J150" s="8"/>
    </row>
    <row r="151" spans="1:15">
      <c r="J151" s="8"/>
    </row>
    <row r="152" spans="1:15">
      <c r="J152" s="8"/>
    </row>
    <row r="153" spans="1:15">
      <c r="J153" s="8"/>
    </row>
    <row r="154" spans="1:15">
      <c r="J154" s="8"/>
    </row>
    <row r="155" spans="1:15">
      <c r="J155" s="8"/>
    </row>
    <row r="156" spans="1:15">
      <c r="J156" s="8"/>
    </row>
    <row r="157" spans="1:15">
      <c r="J157" s="8"/>
    </row>
    <row r="158" spans="1:15">
      <c r="J158" s="8"/>
    </row>
    <row r="159" spans="1:15">
      <c r="J159" s="8"/>
    </row>
    <row r="160" spans="1:15">
      <c r="J160" s="8"/>
    </row>
    <row r="161" spans="10:10">
      <c r="J161" s="8"/>
    </row>
    <row r="162" spans="10:10">
      <c r="J162" s="8"/>
    </row>
    <row r="163" spans="10:10">
      <c r="J163" s="8"/>
    </row>
    <row r="164" spans="10:10">
      <c r="J164" s="8"/>
    </row>
    <row r="165" spans="10:10">
      <c r="J165" s="8"/>
    </row>
    <row r="166" spans="10:10">
      <c r="J166" s="8"/>
    </row>
    <row r="167" spans="10:10">
      <c r="J167" s="8"/>
    </row>
    <row r="168" spans="10:10">
      <c r="J168" s="8"/>
    </row>
    <row r="169" spans="10:10">
      <c r="J169" s="8"/>
    </row>
    <row r="170" spans="10:10">
      <c r="J170" s="8"/>
    </row>
    <row r="171" spans="10:10">
      <c r="J171" s="8"/>
    </row>
    <row r="172" spans="10:10">
      <c r="J172" s="8"/>
    </row>
    <row r="173" spans="10:10">
      <c r="J173" s="8"/>
    </row>
    <row r="174" spans="10:10">
      <c r="J174" s="8"/>
    </row>
    <row r="175" spans="10:10">
      <c r="J175" s="8"/>
    </row>
    <row r="176" spans="10:10">
      <c r="J176" s="8"/>
    </row>
    <row r="177" spans="10:10">
      <c r="J177" s="8"/>
    </row>
    <row r="178" spans="10:10">
      <c r="J178" s="8"/>
    </row>
    <row r="179" spans="10:10">
      <c r="J179" s="8"/>
    </row>
    <row r="180" spans="10:10">
      <c r="J180" s="8"/>
    </row>
    <row r="181" spans="10:10">
      <c r="J181" s="8"/>
    </row>
    <row r="182" spans="10:10">
      <c r="J182" s="8"/>
    </row>
    <row r="183" spans="10:10">
      <c r="J183" s="8"/>
    </row>
    <row r="184" spans="10:10">
      <c r="J184" s="8"/>
    </row>
    <row r="185" spans="10:10">
      <c r="J185" s="8"/>
    </row>
    <row r="186" spans="10:10">
      <c r="J186" s="8"/>
    </row>
    <row r="187" spans="10:10">
      <c r="J187" s="8"/>
    </row>
    <row r="188" spans="10:10">
      <c r="J188" s="8"/>
    </row>
    <row r="189" spans="10:10">
      <c r="J189" s="8"/>
    </row>
    <row r="190" spans="10:10">
      <c r="J190" s="8"/>
    </row>
    <row r="191" spans="10:10">
      <c r="J191" s="8"/>
    </row>
    <row r="192" spans="10:10">
      <c r="J192" s="8"/>
    </row>
    <row r="193" spans="10:10">
      <c r="J193" s="8"/>
    </row>
    <row r="194" spans="10:10">
      <c r="J194" s="8"/>
    </row>
    <row r="195" spans="10:10">
      <c r="J195" s="8"/>
    </row>
    <row r="196" spans="10:10">
      <c r="J196" s="8"/>
    </row>
    <row r="197" spans="10:10">
      <c r="J197" s="8"/>
    </row>
    <row r="198" spans="10:10">
      <c r="J198" s="8"/>
    </row>
    <row r="199" spans="10:10">
      <c r="J199" s="8"/>
    </row>
    <row r="200" spans="10:10">
      <c r="J200" s="8"/>
    </row>
    <row r="201" spans="10:10">
      <c r="J201" s="8"/>
    </row>
    <row r="202" spans="10:10">
      <c r="J202" s="8"/>
    </row>
    <row r="203" spans="10:10">
      <c r="J203" s="8"/>
    </row>
    <row r="204" spans="10:10">
      <c r="J204" s="8"/>
    </row>
    <row r="205" spans="10:10">
      <c r="J205" s="8"/>
    </row>
    <row r="206" spans="10:10">
      <c r="J206" s="8"/>
    </row>
    <row r="207" spans="10:10">
      <c r="J207" s="8"/>
    </row>
    <row r="208" spans="10:10">
      <c r="J208" s="8"/>
    </row>
    <row r="209" spans="10:10">
      <c r="J209" s="8"/>
    </row>
    <row r="210" spans="10:10">
      <c r="J210" s="8"/>
    </row>
    <row r="211" spans="10:10">
      <c r="J211" s="8"/>
    </row>
    <row r="212" spans="10:10">
      <c r="J212" s="8"/>
    </row>
    <row r="213" spans="10:10">
      <c r="J213" s="8"/>
    </row>
    <row r="214" spans="10:10">
      <c r="J214" s="8"/>
    </row>
    <row r="215" spans="10:10">
      <c r="J215" s="8"/>
    </row>
    <row r="216" spans="10:10">
      <c r="J216" s="8"/>
    </row>
    <row r="217" spans="10:10">
      <c r="J217" s="8"/>
    </row>
    <row r="218" spans="10:10">
      <c r="J218" s="8"/>
    </row>
    <row r="219" spans="10:10">
      <c r="J219" s="8"/>
    </row>
    <row r="220" spans="10:10">
      <c r="J220" s="8"/>
    </row>
    <row r="221" spans="10:10">
      <c r="J221" s="8"/>
    </row>
    <row r="222" spans="10:10">
      <c r="J222" s="8"/>
    </row>
    <row r="223" spans="10:10">
      <c r="J223" s="8"/>
    </row>
    <row r="224" spans="10:10">
      <c r="J224" s="8"/>
    </row>
    <row r="225" spans="10:10">
      <c r="J225" s="8"/>
    </row>
    <row r="226" spans="10:10">
      <c r="J226" s="8"/>
    </row>
    <row r="227" spans="10:10">
      <c r="J227" s="8"/>
    </row>
    <row r="228" spans="10:10">
      <c r="J228" s="8"/>
    </row>
    <row r="229" spans="10:10">
      <c r="J229" s="8"/>
    </row>
    <row r="230" spans="10:10">
      <c r="J230" s="8"/>
    </row>
    <row r="231" spans="10:10">
      <c r="J231" s="8"/>
    </row>
    <row r="232" spans="10:10">
      <c r="J232" s="8"/>
    </row>
    <row r="233" spans="10:10">
      <c r="J233" s="8"/>
    </row>
    <row r="234" spans="10:10">
      <c r="J234" s="8"/>
    </row>
    <row r="235" spans="10:10">
      <c r="J235" s="8"/>
    </row>
    <row r="236" spans="10:10">
      <c r="J236" s="8"/>
    </row>
    <row r="237" spans="10:10">
      <c r="J237" s="8"/>
    </row>
    <row r="238" spans="10:10">
      <c r="J238" s="8"/>
    </row>
    <row r="239" spans="10:10">
      <c r="J239" s="8"/>
    </row>
    <row r="240" spans="10:10">
      <c r="J240" s="8"/>
    </row>
    <row r="241" spans="10:10">
      <c r="J241" s="8"/>
    </row>
    <row r="242" spans="10:10">
      <c r="J242" s="8"/>
    </row>
    <row r="243" spans="10:10">
      <c r="J243" s="8"/>
    </row>
    <row r="244" spans="10:10">
      <c r="J244" s="8"/>
    </row>
    <row r="245" spans="10:10">
      <c r="J245" s="8"/>
    </row>
    <row r="246" spans="10:10">
      <c r="J246" s="8"/>
    </row>
    <row r="247" spans="10:10">
      <c r="J247" s="8"/>
    </row>
    <row r="248" spans="10:10">
      <c r="J248" s="8"/>
    </row>
    <row r="249" spans="10:10">
      <c r="J249" s="8"/>
    </row>
    <row r="250" spans="10:10">
      <c r="J250" s="8"/>
    </row>
    <row r="251" spans="10:10">
      <c r="J251" s="8"/>
    </row>
    <row r="252" spans="10:10">
      <c r="J252" s="8"/>
    </row>
    <row r="253" spans="10:10">
      <c r="J253" s="8"/>
    </row>
    <row r="254" spans="10:10">
      <c r="J254" s="8"/>
    </row>
    <row r="255" spans="10:10">
      <c r="J255" s="8"/>
    </row>
    <row r="256" spans="10:10">
      <c r="J256" s="8"/>
    </row>
    <row r="257" spans="10:10">
      <c r="J257" s="8"/>
    </row>
    <row r="258" spans="10:10">
      <c r="J258" s="8"/>
    </row>
    <row r="259" spans="10:10">
      <c r="J259" s="8"/>
    </row>
    <row r="260" spans="10:10">
      <c r="J260" s="8"/>
    </row>
    <row r="261" spans="10:10">
      <c r="J261" s="8"/>
    </row>
    <row r="262" spans="10:10">
      <c r="J262" s="8"/>
    </row>
    <row r="263" spans="10:10">
      <c r="J263" s="8"/>
    </row>
    <row r="264" spans="10:10">
      <c r="J264" s="8"/>
    </row>
    <row r="265" spans="10:10">
      <c r="J265" s="8"/>
    </row>
    <row r="266" spans="10:10">
      <c r="J266" s="8"/>
    </row>
    <row r="267" spans="10:10">
      <c r="J267" s="8"/>
    </row>
    <row r="268" spans="10:10">
      <c r="J268" s="8"/>
    </row>
    <row r="269" spans="10:10">
      <c r="J269" s="8"/>
    </row>
    <row r="270" spans="10:10">
      <c r="J270" s="8"/>
    </row>
    <row r="271" spans="10:10">
      <c r="J271" s="8"/>
    </row>
    <row r="272" spans="10:10">
      <c r="J272" s="8"/>
    </row>
    <row r="273" spans="10:10">
      <c r="J273" s="8"/>
    </row>
    <row r="274" spans="10:10">
      <c r="J274" s="8"/>
    </row>
    <row r="275" spans="10:10">
      <c r="J275" s="8"/>
    </row>
    <row r="276" spans="10:10">
      <c r="J276" s="8"/>
    </row>
    <row r="277" spans="10:10">
      <c r="J277" s="8"/>
    </row>
    <row r="278" spans="10:10">
      <c r="J278" s="8"/>
    </row>
    <row r="279" spans="10:10">
      <c r="J279" s="8"/>
    </row>
    <row r="280" spans="10:10">
      <c r="J280" s="8"/>
    </row>
    <row r="281" spans="10:10">
      <c r="J281" s="8"/>
    </row>
    <row r="282" spans="10:10">
      <c r="J282" s="8"/>
    </row>
    <row r="283" spans="10:10">
      <c r="J283" s="8"/>
    </row>
    <row r="284" spans="10:10">
      <c r="J284" s="8"/>
    </row>
    <row r="285" spans="10:10">
      <c r="J285" s="8"/>
    </row>
    <row r="286" spans="10:10">
      <c r="J286" s="8"/>
    </row>
    <row r="287" spans="10:10">
      <c r="J287" s="8"/>
    </row>
    <row r="288" spans="10:10">
      <c r="J288" s="8"/>
    </row>
    <row r="289" spans="10:10">
      <c r="J289" s="8"/>
    </row>
    <row r="290" spans="10:10">
      <c r="J290" s="8"/>
    </row>
    <row r="291" spans="10:10">
      <c r="J291" s="8"/>
    </row>
    <row r="292" spans="10:10">
      <c r="J292" s="8"/>
    </row>
    <row r="293" spans="10:10">
      <c r="J293" s="8"/>
    </row>
    <row r="294" spans="10:10">
      <c r="J294" s="8"/>
    </row>
    <row r="295" spans="10:10">
      <c r="J295" s="8"/>
    </row>
    <row r="296" spans="10:10">
      <c r="J296" s="8"/>
    </row>
    <row r="297" spans="10:10">
      <c r="J297" s="8"/>
    </row>
    <row r="298" spans="10:10">
      <c r="J298" s="8"/>
    </row>
    <row r="299" spans="10:10">
      <c r="J299" s="8"/>
    </row>
    <row r="300" spans="10:10">
      <c r="J300" s="8"/>
    </row>
    <row r="301" spans="10:10">
      <c r="J301" s="8"/>
    </row>
    <row r="302" spans="10:10">
      <c r="J302" s="8"/>
    </row>
    <row r="303" spans="10:10">
      <c r="J303" s="8"/>
    </row>
    <row r="304" spans="10:10">
      <c r="J304" s="8"/>
    </row>
    <row r="305" spans="10:10">
      <c r="J305" s="8"/>
    </row>
    <row r="306" spans="10:10">
      <c r="J306" s="8"/>
    </row>
    <row r="307" spans="10:10">
      <c r="J307" s="8"/>
    </row>
    <row r="308" spans="10:10">
      <c r="J308" s="8"/>
    </row>
    <row r="309" spans="10:10">
      <c r="J309" s="8"/>
    </row>
    <row r="310" spans="10:10">
      <c r="J310" s="8"/>
    </row>
    <row r="311" spans="10:10">
      <c r="J311" s="8"/>
    </row>
    <row r="312" spans="10:10">
      <c r="J312" s="8"/>
    </row>
    <row r="313" spans="10:10">
      <c r="J313" s="8"/>
    </row>
    <row r="314" spans="10:10">
      <c r="J314" s="8"/>
    </row>
    <row r="315" spans="10:10">
      <c r="J315" s="8"/>
    </row>
    <row r="316" spans="10:10">
      <c r="J316" s="8"/>
    </row>
    <row r="317" spans="10:10">
      <c r="J317" s="8"/>
    </row>
    <row r="318" spans="10:10">
      <c r="J318" s="8"/>
    </row>
    <row r="319" spans="10:10">
      <c r="J319" s="8"/>
    </row>
    <row r="320" spans="10:10">
      <c r="J320" s="8"/>
    </row>
    <row r="321" spans="10:10">
      <c r="J321" s="8"/>
    </row>
    <row r="322" spans="10:10">
      <c r="J322" s="8"/>
    </row>
    <row r="323" spans="10:10">
      <c r="J323" s="8"/>
    </row>
    <row r="324" spans="10:10">
      <c r="J324" s="8"/>
    </row>
    <row r="325" spans="10:10">
      <c r="J325" s="8"/>
    </row>
    <row r="326" spans="10:10">
      <c r="J326" s="8"/>
    </row>
    <row r="327" spans="10:10">
      <c r="J327" s="8"/>
    </row>
    <row r="328" spans="10:10">
      <c r="J328" s="8"/>
    </row>
    <row r="329" spans="10:10">
      <c r="J329" s="8"/>
    </row>
    <row r="330" spans="10:10">
      <c r="J330" s="8"/>
    </row>
    <row r="331" spans="10:10">
      <c r="J331" s="8"/>
    </row>
    <row r="332" spans="10:10">
      <c r="J332" s="8"/>
    </row>
    <row r="333" spans="10:10">
      <c r="J333" s="8"/>
    </row>
    <row r="334" spans="10:10">
      <c r="J334" s="8"/>
    </row>
    <row r="335" spans="10:10">
      <c r="J335" s="8"/>
    </row>
    <row r="336" spans="10:10">
      <c r="J336" s="8"/>
    </row>
    <row r="337" spans="10:10">
      <c r="J337" s="8"/>
    </row>
    <row r="338" spans="10:10">
      <c r="J338" s="8"/>
    </row>
    <row r="339" spans="10:10">
      <c r="J339" s="8"/>
    </row>
    <row r="340" spans="10:10">
      <c r="J340" s="8"/>
    </row>
    <row r="341" spans="10:10">
      <c r="J341" s="8"/>
    </row>
    <row r="342" spans="10:10">
      <c r="J342" s="8"/>
    </row>
    <row r="343" spans="10:10">
      <c r="J343" s="8"/>
    </row>
    <row r="344" spans="10:10">
      <c r="J344" s="8"/>
    </row>
    <row r="345" spans="10:10">
      <c r="J345" s="8"/>
    </row>
    <row r="346" spans="10:10">
      <c r="J346" s="8"/>
    </row>
    <row r="347" spans="10:10">
      <c r="J347" s="8"/>
    </row>
    <row r="348" spans="10:10">
      <c r="J348" s="8"/>
    </row>
    <row r="349" spans="10:10">
      <c r="J349" s="8"/>
    </row>
    <row r="350" spans="10:10">
      <c r="J350" s="8"/>
    </row>
    <row r="351" spans="10:10">
      <c r="J351" s="8"/>
    </row>
    <row r="352" spans="10:10">
      <c r="J352" s="8"/>
    </row>
    <row r="353" spans="10:10">
      <c r="J353" s="8"/>
    </row>
    <row r="354" spans="10:10">
      <c r="J354" s="8"/>
    </row>
    <row r="355" spans="10:10">
      <c r="J355" s="8"/>
    </row>
    <row r="356" spans="10:10">
      <c r="J356" s="8"/>
    </row>
    <row r="357" spans="10:10">
      <c r="J357" s="8"/>
    </row>
    <row r="358" spans="10:10">
      <c r="J358" s="8"/>
    </row>
    <row r="359" spans="10:10">
      <c r="J359" s="8"/>
    </row>
    <row r="360" spans="10:10">
      <c r="J360" s="8"/>
    </row>
    <row r="361" spans="10:10">
      <c r="J361" s="8"/>
    </row>
    <row r="362" spans="10:10">
      <c r="J362" s="8"/>
    </row>
    <row r="363" spans="10:10">
      <c r="J363" s="8"/>
    </row>
    <row r="364" spans="10:10">
      <c r="J364" s="8"/>
    </row>
    <row r="365" spans="10:10">
      <c r="J365" s="8"/>
    </row>
    <row r="366" spans="10:10">
      <c r="J366" s="8"/>
    </row>
    <row r="367" spans="10:10">
      <c r="J367" s="8"/>
    </row>
    <row r="368" spans="10:10">
      <c r="J368" s="8"/>
    </row>
    <row r="369" spans="10:10">
      <c r="J369" s="8"/>
    </row>
    <row r="370" spans="10:10">
      <c r="J370" s="8"/>
    </row>
    <row r="371" spans="10:10">
      <c r="J371" s="8"/>
    </row>
    <row r="372" spans="10:10">
      <c r="J372" s="8"/>
    </row>
    <row r="373" spans="10:10">
      <c r="J373" s="8"/>
    </row>
    <row r="374" spans="10:10">
      <c r="J374" s="8"/>
    </row>
    <row r="375" spans="10:10">
      <c r="J375" s="8"/>
    </row>
    <row r="376" spans="10:10">
      <c r="J376" s="8"/>
    </row>
    <row r="377" spans="10:10">
      <c r="J377" s="8"/>
    </row>
    <row r="378" spans="10:10">
      <c r="J378" s="8"/>
    </row>
    <row r="379" spans="10:10">
      <c r="J379" s="8"/>
    </row>
    <row r="380" spans="10:10">
      <c r="J380" s="8"/>
    </row>
    <row r="381" spans="10:10">
      <c r="J381" s="8"/>
    </row>
    <row r="382" spans="10:10">
      <c r="J382" s="8"/>
    </row>
    <row r="383" spans="10:10">
      <c r="J383" s="8"/>
    </row>
    <row r="384" spans="10:10">
      <c r="J384" s="8"/>
    </row>
    <row r="385" spans="10:10">
      <c r="J385" s="8"/>
    </row>
    <row r="386" spans="10:10">
      <c r="J386" s="8"/>
    </row>
    <row r="387" spans="10:10">
      <c r="J387" s="8"/>
    </row>
    <row r="388" spans="10:10">
      <c r="J388" s="8"/>
    </row>
    <row r="389" spans="10:10">
      <c r="J389" s="8"/>
    </row>
    <row r="390" spans="10:10">
      <c r="J390" s="8"/>
    </row>
    <row r="391" spans="10:10">
      <c r="J391" s="8"/>
    </row>
    <row r="392" spans="10:10">
      <c r="J392" s="8"/>
    </row>
    <row r="393" spans="10:10">
      <c r="J393" s="8"/>
    </row>
    <row r="394" spans="10:10">
      <c r="J394" s="8"/>
    </row>
    <row r="395" spans="10:10">
      <c r="J395" s="8"/>
    </row>
    <row r="396" spans="10:10">
      <c r="J396" s="8"/>
    </row>
    <row r="397" spans="10:10">
      <c r="J397" s="8"/>
    </row>
    <row r="398" spans="10:10">
      <c r="J398" s="8"/>
    </row>
    <row r="399" spans="10:10">
      <c r="J399" s="8"/>
    </row>
    <row r="400" spans="10:10">
      <c r="J400" s="8"/>
    </row>
    <row r="401" spans="10:10">
      <c r="J401" s="8"/>
    </row>
    <row r="402" spans="10:10">
      <c r="J402" s="8"/>
    </row>
    <row r="403" spans="10:10">
      <c r="J403" s="8"/>
    </row>
    <row r="404" spans="10:10">
      <c r="J404" s="8"/>
    </row>
    <row r="405" spans="10:10">
      <c r="J405" s="8"/>
    </row>
    <row r="406" spans="10:10">
      <c r="J406" s="8"/>
    </row>
    <row r="407" spans="10:10">
      <c r="J407" s="8"/>
    </row>
    <row r="408" spans="10:10">
      <c r="J408" s="8"/>
    </row>
    <row r="409" spans="10:10">
      <c r="J409" s="8"/>
    </row>
    <row r="410" spans="10:10">
      <c r="J410" s="8"/>
    </row>
    <row r="411" spans="10:10">
      <c r="J411" s="8"/>
    </row>
    <row r="412" spans="10:10">
      <c r="J412" s="8"/>
    </row>
    <row r="413" spans="10:10">
      <c r="J413" s="8"/>
    </row>
    <row r="414" spans="10:10">
      <c r="J414" s="8"/>
    </row>
    <row r="415" spans="10:10">
      <c r="J415" s="8"/>
    </row>
    <row r="416" spans="10:10">
      <c r="J416" s="8"/>
    </row>
    <row r="417" spans="10:10">
      <c r="J417" s="8"/>
    </row>
    <row r="418" spans="10:10">
      <c r="J418" s="8"/>
    </row>
    <row r="419" spans="10:10">
      <c r="J419" s="8"/>
    </row>
    <row r="420" spans="10:10">
      <c r="J420" s="8"/>
    </row>
    <row r="421" spans="10:10">
      <c r="J421" s="8"/>
    </row>
    <row r="422" spans="10:10">
      <c r="J422" s="8"/>
    </row>
    <row r="423" spans="10:10">
      <c r="J423" s="8"/>
    </row>
    <row r="424" spans="10:10">
      <c r="J424" s="8"/>
    </row>
    <row r="425" spans="10:10">
      <c r="J425" s="8"/>
    </row>
    <row r="426" spans="10:10">
      <c r="J426" s="8"/>
    </row>
    <row r="427" spans="10:10">
      <c r="J427" s="8"/>
    </row>
    <row r="428" spans="10:10">
      <c r="J428" s="8"/>
    </row>
    <row r="429" spans="10:10">
      <c r="J429" s="8"/>
    </row>
    <row r="430" spans="10:10">
      <c r="J430" s="8"/>
    </row>
    <row r="431" spans="10:10">
      <c r="J431" s="8"/>
    </row>
    <row r="432" spans="10:10">
      <c r="J432" s="8"/>
    </row>
    <row r="433" spans="10:10">
      <c r="J433" s="8"/>
    </row>
    <row r="434" spans="10:10">
      <c r="J434" s="8"/>
    </row>
    <row r="435" spans="10:10">
      <c r="J435" s="8"/>
    </row>
    <row r="436" spans="10:10">
      <c r="J436" s="8"/>
    </row>
    <row r="437" spans="10:10">
      <c r="J437" s="8"/>
    </row>
    <row r="438" spans="10:10">
      <c r="J438" s="8"/>
    </row>
    <row r="439" spans="10:10">
      <c r="J439" s="8"/>
    </row>
    <row r="440" spans="10:10">
      <c r="J440" s="8"/>
    </row>
    <row r="441" spans="10:10">
      <c r="J441" s="8"/>
    </row>
    <row r="442" spans="10:10">
      <c r="J442" s="8"/>
    </row>
    <row r="443" spans="10:10">
      <c r="J443" s="8"/>
    </row>
    <row r="444" spans="10:10">
      <c r="J444" s="8"/>
    </row>
    <row r="445" spans="10:10">
      <c r="J445" s="8"/>
    </row>
    <row r="446" spans="10:10">
      <c r="J446" s="8"/>
    </row>
    <row r="447" spans="10:10">
      <c r="J447" s="8"/>
    </row>
    <row r="448" spans="10:10">
      <c r="J448" s="8"/>
    </row>
    <row r="449" spans="10:10">
      <c r="J449" s="8"/>
    </row>
    <row r="450" spans="10:10">
      <c r="J450" s="8"/>
    </row>
    <row r="451" spans="10:10">
      <c r="J451" s="8"/>
    </row>
    <row r="452" spans="10:10">
      <c r="J452" s="8"/>
    </row>
    <row r="453" spans="10:10">
      <c r="J453" s="8"/>
    </row>
    <row r="454" spans="10:10">
      <c r="J454" s="8"/>
    </row>
    <row r="455" spans="10:10">
      <c r="J455" s="8"/>
    </row>
    <row r="456" spans="10:10">
      <c r="J456" s="8"/>
    </row>
    <row r="457" spans="10:10">
      <c r="J457" s="8"/>
    </row>
    <row r="458" spans="10:10">
      <c r="J458" s="8"/>
    </row>
    <row r="459" spans="10:10">
      <c r="J459" s="8"/>
    </row>
    <row r="460" spans="10:10">
      <c r="J460" s="8"/>
    </row>
    <row r="461" spans="10:10">
      <c r="J461" s="8"/>
    </row>
    <row r="462" spans="10:10">
      <c r="J462" s="8"/>
    </row>
    <row r="463" spans="10:10">
      <c r="J463" s="8"/>
    </row>
    <row r="464" spans="10:10">
      <c r="J464" s="8"/>
    </row>
    <row r="465" spans="10:10">
      <c r="J465" s="8"/>
    </row>
    <row r="466" spans="10:10">
      <c r="J466" s="8"/>
    </row>
    <row r="467" spans="10:10">
      <c r="J467" s="8"/>
    </row>
    <row r="468" spans="10:10">
      <c r="J468" s="8"/>
    </row>
    <row r="469" spans="10:10">
      <c r="J469" s="8"/>
    </row>
    <row r="470" spans="10:10">
      <c r="J470" s="8"/>
    </row>
    <row r="471" spans="10:10">
      <c r="J471" s="8"/>
    </row>
    <row r="472" spans="10:10">
      <c r="J472" s="8"/>
    </row>
    <row r="473" spans="10:10">
      <c r="J473" s="8"/>
    </row>
    <row r="474" spans="10:10">
      <c r="J474" s="8"/>
    </row>
    <row r="475" spans="10:10">
      <c r="J475" s="8"/>
    </row>
    <row r="476" spans="10:10">
      <c r="J476" s="8"/>
    </row>
    <row r="477" spans="10:10">
      <c r="J477" s="8"/>
    </row>
    <row r="478" spans="10:10">
      <c r="J478" s="8"/>
    </row>
    <row r="479" spans="10:10">
      <c r="J479" s="8"/>
    </row>
    <row r="480" spans="10:10">
      <c r="J480" s="8"/>
    </row>
    <row r="481" spans="10:10">
      <c r="J481" s="8"/>
    </row>
    <row r="482" spans="10:10">
      <c r="J482" s="8"/>
    </row>
    <row r="483" spans="10:10">
      <c r="J483" s="8"/>
    </row>
    <row r="484" spans="10:10">
      <c r="J484" s="8"/>
    </row>
    <row r="485" spans="10:10">
      <c r="J485" s="8"/>
    </row>
    <row r="486" spans="10:10">
      <c r="J486" s="8"/>
    </row>
    <row r="487" spans="10:10">
      <c r="J487" s="8"/>
    </row>
    <row r="488" spans="10:10">
      <c r="J488" s="8"/>
    </row>
    <row r="489" spans="10:10">
      <c r="J489" s="8"/>
    </row>
    <row r="490" spans="10:10">
      <c r="J490" s="8"/>
    </row>
    <row r="491" spans="10:10">
      <c r="J491" s="8"/>
    </row>
    <row r="492" spans="10:10">
      <c r="J492" s="8"/>
    </row>
    <row r="493" spans="10:10">
      <c r="J493" s="8"/>
    </row>
    <row r="494" spans="10:10">
      <c r="J494" s="8"/>
    </row>
    <row r="495" spans="10:10">
      <c r="J495" s="8"/>
    </row>
    <row r="496" spans="10:10">
      <c r="J496" s="8"/>
    </row>
    <row r="497" spans="10:10">
      <c r="J497" s="8"/>
    </row>
    <row r="498" spans="10:10">
      <c r="J498" s="8"/>
    </row>
    <row r="499" spans="10:10">
      <c r="J499" s="8"/>
    </row>
    <row r="500" spans="10:10">
      <c r="J500" s="8"/>
    </row>
    <row r="501" spans="10:10">
      <c r="J501" s="8"/>
    </row>
    <row r="502" spans="10:10">
      <c r="J502" s="8"/>
    </row>
    <row r="503" spans="10:10">
      <c r="J503" s="8"/>
    </row>
    <row r="504" spans="10:10">
      <c r="J504" s="8"/>
    </row>
    <row r="505" spans="10:10">
      <c r="J505" s="8"/>
    </row>
    <row r="506" spans="10:10">
      <c r="J506" s="8"/>
    </row>
    <row r="507" spans="10:10">
      <c r="J507" s="8"/>
    </row>
    <row r="508" spans="10:10">
      <c r="J508" s="8"/>
    </row>
    <row r="509" spans="10:10">
      <c r="J509" s="8"/>
    </row>
    <row r="510" spans="10:10">
      <c r="J510" s="8"/>
    </row>
    <row r="511" spans="10:10">
      <c r="J511" s="8"/>
    </row>
    <row r="512" spans="10:10">
      <c r="J512" s="8"/>
    </row>
    <row r="513" spans="10:10">
      <c r="J513" s="8"/>
    </row>
    <row r="514" spans="10:10">
      <c r="J514" s="8"/>
    </row>
    <row r="515" spans="10:10">
      <c r="J515" s="8"/>
    </row>
    <row r="516" spans="10:10">
      <c r="J516" s="8"/>
    </row>
    <row r="517" spans="10:10">
      <c r="J517" s="8"/>
    </row>
    <row r="518" spans="10:10">
      <c r="J518" s="8"/>
    </row>
    <row r="519" spans="10:10">
      <c r="J519" s="8"/>
    </row>
    <row r="520" spans="10:10">
      <c r="J520" s="8"/>
    </row>
    <row r="521" spans="10:10">
      <c r="J521" s="8"/>
    </row>
    <row r="522" spans="10:10">
      <c r="J522" s="8"/>
    </row>
    <row r="523" spans="10:10">
      <c r="J523" s="8"/>
    </row>
    <row r="524" spans="10:10">
      <c r="J524" s="8"/>
    </row>
    <row r="525" spans="10:10">
      <c r="J525" s="8"/>
    </row>
    <row r="526" spans="10:10">
      <c r="J526" s="8"/>
    </row>
    <row r="527" spans="10:10">
      <c r="J527" s="8"/>
    </row>
    <row r="528" spans="10:10">
      <c r="J528" s="8"/>
    </row>
    <row r="529" spans="10:10">
      <c r="J529" s="8"/>
    </row>
    <row r="530" spans="10:10">
      <c r="J530" s="8"/>
    </row>
    <row r="531" spans="10:10">
      <c r="J531" s="8"/>
    </row>
    <row r="532" spans="10:10">
      <c r="J532" s="8"/>
    </row>
    <row r="533" spans="10:10">
      <c r="J533" s="8"/>
    </row>
    <row r="534" spans="10:10">
      <c r="J534" s="8"/>
    </row>
    <row r="535" spans="10:10">
      <c r="J535" s="8"/>
    </row>
    <row r="536" spans="10:10">
      <c r="J536" s="8"/>
    </row>
    <row r="537" spans="10:10">
      <c r="J537" s="8"/>
    </row>
    <row r="538" spans="10:10">
      <c r="J538" s="8"/>
    </row>
    <row r="539" spans="10:10">
      <c r="J539" s="8"/>
    </row>
    <row r="540" spans="10:10">
      <c r="J540" s="8"/>
    </row>
    <row r="541" spans="10:10">
      <c r="J541" s="8"/>
    </row>
    <row r="542" spans="10:10">
      <c r="J542" s="8"/>
    </row>
    <row r="543" spans="10:10">
      <c r="J543" s="8"/>
    </row>
    <row r="544" spans="10:10">
      <c r="J544" s="8"/>
    </row>
    <row r="545" spans="10:10">
      <c r="J545" s="8"/>
    </row>
    <row r="546" spans="10:10">
      <c r="J546" s="8"/>
    </row>
    <row r="547" spans="10:10">
      <c r="J547" s="8"/>
    </row>
    <row r="548" spans="10:10">
      <c r="J548" s="8"/>
    </row>
    <row r="549" spans="10:10">
      <c r="J549" s="8"/>
    </row>
    <row r="550" spans="10:10">
      <c r="J550" s="8"/>
    </row>
    <row r="551" spans="10:10">
      <c r="J551" s="8"/>
    </row>
    <row r="552" spans="10:10">
      <c r="J552" s="8"/>
    </row>
    <row r="553" spans="10:10">
      <c r="J553" s="8"/>
    </row>
    <row r="554" spans="10:10">
      <c r="J554" s="8"/>
    </row>
    <row r="555" spans="10:10">
      <c r="J555" s="8"/>
    </row>
    <row r="556" spans="10:10">
      <c r="J556" s="8"/>
    </row>
    <row r="557" spans="10:10">
      <c r="J557" s="8"/>
    </row>
    <row r="558" spans="10:10">
      <c r="J558" s="8"/>
    </row>
    <row r="559" spans="10:10">
      <c r="J559" s="8"/>
    </row>
    <row r="560" spans="10:10">
      <c r="J560" s="8"/>
    </row>
    <row r="561" spans="10:10">
      <c r="J561" s="8"/>
    </row>
    <row r="562" spans="10:10">
      <c r="J562" s="8"/>
    </row>
    <row r="563" spans="10:10">
      <c r="J563" s="8"/>
    </row>
    <row r="564" spans="10:10">
      <c r="J564" s="8"/>
    </row>
    <row r="565" spans="10:10">
      <c r="J565" s="8"/>
    </row>
    <row r="566" spans="10:10">
      <c r="J566" s="8"/>
    </row>
    <row r="567" spans="10:10">
      <c r="J567" s="8"/>
    </row>
    <row r="568" spans="10:10">
      <c r="J568" s="8"/>
    </row>
    <row r="569" spans="10:10">
      <c r="J569" s="8"/>
    </row>
    <row r="570" spans="10:10">
      <c r="J570" s="8"/>
    </row>
    <row r="571" spans="10:10">
      <c r="J571" s="8"/>
    </row>
    <row r="572" spans="10:10">
      <c r="J572" s="8"/>
    </row>
    <row r="573" spans="10:10">
      <c r="J573" s="8"/>
    </row>
    <row r="574" spans="10:10">
      <c r="J574" s="8"/>
    </row>
    <row r="575" spans="10:10">
      <c r="J575" s="8"/>
    </row>
    <row r="576" spans="10:10">
      <c r="J576" s="8"/>
    </row>
    <row r="577" spans="10:10">
      <c r="J577" s="8"/>
    </row>
    <row r="578" spans="10:10">
      <c r="J578" s="8"/>
    </row>
    <row r="579" spans="10:10">
      <c r="J579" s="8"/>
    </row>
    <row r="580" spans="10:10">
      <c r="J580" s="8"/>
    </row>
    <row r="581" spans="10:10">
      <c r="J581" s="8"/>
    </row>
    <row r="582" spans="10:10">
      <c r="J582" s="8"/>
    </row>
    <row r="583" spans="10:10">
      <c r="J583" s="8"/>
    </row>
    <row r="584" spans="10:10">
      <c r="J584" s="8"/>
    </row>
    <row r="585" spans="10:10">
      <c r="J585" s="8"/>
    </row>
    <row r="586" spans="10:10">
      <c r="J586" s="8"/>
    </row>
    <row r="587" spans="10:10">
      <c r="J587" s="8"/>
    </row>
    <row r="588" spans="10:10">
      <c r="J588" s="8"/>
    </row>
    <row r="589" spans="10:10">
      <c r="J589" s="8"/>
    </row>
    <row r="590" spans="10:10">
      <c r="J590" s="8"/>
    </row>
    <row r="591" spans="10:10">
      <c r="J591" s="8"/>
    </row>
    <row r="592" spans="10:10">
      <c r="J592" s="8"/>
    </row>
    <row r="593" spans="10:10">
      <c r="J593" s="8"/>
    </row>
    <row r="594" spans="10:10">
      <c r="J594" s="8"/>
    </row>
    <row r="595" spans="10:10">
      <c r="J595" s="8"/>
    </row>
    <row r="596" spans="10:10">
      <c r="J596" s="8"/>
    </row>
    <row r="597" spans="10:10">
      <c r="J597" s="8"/>
    </row>
    <row r="598" spans="10:10">
      <c r="J598" s="8"/>
    </row>
    <row r="599" spans="10:10">
      <c r="J599" s="8"/>
    </row>
    <row r="600" spans="10:10">
      <c r="J600" s="8"/>
    </row>
    <row r="601" spans="10:10">
      <c r="J601" s="8"/>
    </row>
    <row r="602" spans="10:10">
      <c r="J602" s="8"/>
    </row>
    <row r="603" spans="10:10">
      <c r="J603" s="8"/>
    </row>
    <row r="604" spans="10:10">
      <c r="J604" s="8"/>
    </row>
    <row r="605" spans="10:10">
      <c r="J605" s="8"/>
    </row>
    <row r="606" spans="10:10">
      <c r="J606" s="8"/>
    </row>
    <row r="607" spans="10:10">
      <c r="J607" s="8"/>
    </row>
    <row r="608" spans="10:10">
      <c r="J608" s="8"/>
    </row>
    <row r="609" spans="10:10">
      <c r="J609" s="8"/>
    </row>
    <row r="610" spans="10:10">
      <c r="J610" s="8"/>
    </row>
    <row r="611" spans="10:10">
      <c r="J611" s="8"/>
    </row>
    <row r="612" spans="10:10">
      <c r="J612" s="8"/>
    </row>
    <row r="613" spans="10:10">
      <c r="J613" s="8"/>
    </row>
    <row r="614" spans="10:10">
      <c r="J614" s="8"/>
    </row>
    <row r="615" spans="10:10">
      <c r="J615" s="8"/>
    </row>
    <row r="616" spans="10:10">
      <c r="J616" s="8"/>
    </row>
    <row r="617" spans="10:10">
      <c r="J617" s="8"/>
    </row>
    <row r="618" spans="10:10">
      <c r="J618" s="8"/>
    </row>
    <row r="619" spans="10:10">
      <c r="J619" s="8"/>
    </row>
    <row r="620" spans="10:10">
      <c r="J620" s="8"/>
    </row>
    <row r="621" spans="10:10">
      <c r="J621" s="8"/>
    </row>
    <row r="622" spans="10:10">
      <c r="J622" s="8"/>
    </row>
    <row r="623" spans="10:10">
      <c r="J623" s="8"/>
    </row>
    <row r="624" spans="10:10">
      <c r="J624" s="8"/>
    </row>
    <row r="625" spans="10:10">
      <c r="J625" s="8"/>
    </row>
    <row r="626" spans="10:10">
      <c r="J626" s="8"/>
    </row>
    <row r="627" spans="10:10">
      <c r="J627" s="8"/>
    </row>
    <row r="628" spans="10:10">
      <c r="J628" s="8"/>
    </row>
    <row r="629" spans="10:10">
      <c r="J629" s="8"/>
    </row>
    <row r="630" spans="10:10">
      <c r="J630" s="8"/>
    </row>
    <row r="631" spans="10:10">
      <c r="J631" s="8"/>
    </row>
    <row r="632" spans="10:10">
      <c r="J632" s="8"/>
    </row>
    <row r="633" spans="10:10">
      <c r="J633" s="8"/>
    </row>
    <row r="634" spans="10:10">
      <c r="J634" s="8"/>
    </row>
    <row r="635" spans="10:10">
      <c r="J635" s="8"/>
    </row>
    <row r="636" spans="10:10">
      <c r="J636" s="8"/>
    </row>
    <row r="637" spans="10:10">
      <c r="J637" s="8"/>
    </row>
    <row r="638" spans="10:10">
      <c r="J638" s="8"/>
    </row>
    <row r="639" spans="10:10">
      <c r="J639" s="8"/>
    </row>
    <row r="640" spans="10:10">
      <c r="J640" s="8"/>
    </row>
    <row r="641" spans="10:10">
      <c r="J641" s="8"/>
    </row>
    <row r="642" spans="10:10">
      <c r="J642" s="8"/>
    </row>
    <row r="643" spans="10:10">
      <c r="J643" s="8"/>
    </row>
    <row r="644" spans="10:10">
      <c r="J644" s="8"/>
    </row>
    <row r="645" spans="10:10">
      <c r="J645" s="8"/>
    </row>
    <row r="646" spans="10:10">
      <c r="J646" s="8"/>
    </row>
    <row r="647" spans="10:10">
      <c r="J647" s="8"/>
    </row>
    <row r="648" spans="10:10">
      <c r="J648" s="8"/>
    </row>
    <row r="649" spans="10:10">
      <c r="J649" s="8"/>
    </row>
    <row r="650" spans="10:10">
      <c r="J650" s="8"/>
    </row>
    <row r="651" spans="10:10">
      <c r="J651" s="8"/>
    </row>
    <row r="652" spans="10:10">
      <c r="J652" s="8"/>
    </row>
    <row r="653" spans="10:10">
      <c r="J653" s="8"/>
    </row>
    <row r="654" spans="10:10">
      <c r="J654" s="8"/>
    </row>
    <row r="655" spans="10:10">
      <c r="J655" s="8"/>
    </row>
    <row r="656" spans="10:10">
      <c r="J656" s="8"/>
    </row>
    <row r="657" spans="10:10">
      <c r="J657" s="8"/>
    </row>
    <row r="658" spans="10:10">
      <c r="J658" s="8"/>
    </row>
    <row r="659" spans="10:10">
      <c r="J659" s="8"/>
    </row>
    <row r="660" spans="10:10">
      <c r="J660" s="8"/>
    </row>
    <row r="661" spans="10:10">
      <c r="J661" s="8"/>
    </row>
    <row r="662" spans="10:10">
      <c r="J662" s="8"/>
    </row>
    <row r="663" spans="10:10">
      <c r="J663" s="8"/>
    </row>
    <row r="664" spans="10:10">
      <c r="J664" s="8"/>
    </row>
    <row r="665" spans="10:10">
      <c r="J665" s="8"/>
    </row>
    <row r="666" spans="10:10">
      <c r="J666" s="8"/>
    </row>
    <row r="667" spans="10:10">
      <c r="J667" s="8"/>
    </row>
    <row r="668" spans="10:10">
      <c r="J668" s="8"/>
    </row>
    <row r="669" spans="10:10">
      <c r="J669" s="8"/>
    </row>
    <row r="670" spans="10:10">
      <c r="J670" s="8"/>
    </row>
    <row r="671" spans="10:10">
      <c r="J671" s="8"/>
    </row>
    <row r="672" spans="10:10">
      <c r="J672" s="8"/>
    </row>
    <row r="673" spans="10:10">
      <c r="J673" s="8"/>
    </row>
    <row r="674" spans="10:10">
      <c r="J674" s="8"/>
    </row>
    <row r="675" spans="10:10">
      <c r="J675" s="8"/>
    </row>
    <row r="676" spans="10:10">
      <c r="J676" s="8"/>
    </row>
    <row r="677" spans="10:10">
      <c r="J677" s="8"/>
    </row>
    <row r="678" spans="10:10">
      <c r="J678" s="8"/>
    </row>
    <row r="679" spans="10:10">
      <c r="J679" s="8"/>
    </row>
    <row r="680" spans="10:10">
      <c r="J680" s="8"/>
    </row>
    <row r="681" spans="10:10">
      <c r="J681" s="8"/>
    </row>
    <row r="682" spans="10:10">
      <c r="J682" s="8"/>
    </row>
    <row r="683" spans="10:10">
      <c r="J683" s="8"/>
    </row>
    <row r="684" spans="10:10">
      <c r="J684" s="8"/>
    </row>
    <row r="685" spans="10:10">
      <c r="J685" s="8"/>
    </row>
    <row r="686" spans="10:10">
      <c r="J686" s="8"/>
    </row>
    <row r="687" spans="10:10">
      <c r="J687" s="8"/>
    </row>
    <row r="688" spans="10:10">
      <c r="J688" s="8"/>
    </row>
    <row r="689" spans="10:10">
      <c r="J689" s="8"/>
    </row>
    <row r="690" spans="10:10">
      <c r="J690" s="8"/>
    </row>
    <row r="691" spans="10:10">
      <c r="J691" s="8"/>
    </row>
    <row r="692" spans="10:10">
      <c r="J692" s="8"/>
    </row>
    <row r="693" spans="10:10">
      <c r="J693" s="8"/>
    </row>
    <row r="694" spans="10:10">
      <c r="J694" s="8"/>
    </row>
    <row r="695" spans="10:10">
      <c r="J695" s="8"/>
    </row>
    <row r="696" spans="10:10">
      <c r="J696" s="8"/>
    </row>
    <row r="697" spans="10:10">
      <c r="J697" s="8"/>
    </row>
    <row r="698" spans="10:10">
      <c r="J698" s="8"/>
    </row>
    <row r="699" spans="10:10">
      <c r="J699" s="8"/>
    </row>
    <row r="700" spans="10:10">
      <c r="J700" s="8"/>
    </row>
    <row r="701" spans="10:10">
      <c r="J701" s="8"/>
    </row>
    <row r="702" spans="10:10">
      <c r="J702" s="8"/>
    </row>
    <row r="703" spans="10:10">
      <c r="J703" s="8"/>
    </row>
    <row r="704" spans="10:10">
      <c r="J704" s="8"/>
    </row>
    <row r="705" spans="10:10">
      <c r="J705" s="8"/>
    </row>
    <row r="706" spans="10:10">
      <c r="J706" s="8"/>
    </row>
    <row r="707" spans="10:10">
      <c r="J707" s="8"/>
    </row>
    <row r="708" spans="10:10">
      <c r="J708" s="8"/>
    </row>
    <row r="709" spans="10:10">
      <c r="J709" s="8"/>
    </row>
    <row r="710" spans="10:10">
      <c r="J710" s="8"/>
    </row>
    <row r="711" spans="10:10">
      <c r="J711" s="8"/>
    </row>
    <row r="712" spans="10:10">
      <c r="J712" s="8"/>
    </row>
    <row r="713" spans="10:10">
      <c r="J713" s="8"/>
    </row>
    <row r="714" spans="10:10">
      <c r="J714" s="8"/>
    </row>
    <row r="715" spans="10:10">
      <c r="J715" s="8"/>
    </row>
    <row r="716" spans="10:10">
      <c r="J716" s="8"/>
    </row>
    <row r="717" spans="10:10">
      <c r="J717" s="8"/>
    </row>
    <row r="718" spans="10:10">
      <c r="J718" s="8"/>
    </row>
    <row r="719" spans="10:10">
      <c r="J719" s="8"/>
    </row>
    <row r="720" spans="10:10">
      <c r="J720" s="8"/>
    </row>
    <row r="721" spans="10:10">
      <c r="J721" s="8"/>
    </row>
    <row r="722" spans="10:10">
      <c r="J722" s="8"/>
    </row>
    <row r="723" spans="10:10">
      <c r="J723" s="8"/>
    </row>
    <row r="724" spans="10:10">
      <c r="J724" s="8"/>
    </row>
    <row r="725" spans="10:10">
      <c r="J725" s="8"/>
    </row>
    <row r="726" spans="10:10">
      <c r="J726" s="8"/>
    </row>
    <row r="727" spans="10:10">
      <c r="J727" s="8"/>
    </row>
    <row r="728" spans="10:10">
      <c r="J728" s="8"/>
    </row>
    <row r="729" spans="10:10">
      <c r="J729" s="8"/>
    </row>
    <row r="730" spans="10:10">
      <c r="J730" s="8"/>
    </row>
    <row r="731" spans="10:10">
      <c r="J731" s="8"/>
    </row>
    <row r="732" spans="10:10">
      <c r="J732" s="8"/>
    </row>
    <row r="733" spans="10:10">
      <c r="J733" s="8"/>
    </row>
    <row r="734" spans="10:10">
      <c r="J734" s="8"/>
    </row>
    <row r="735" spans="10:10">
      <c r="J735" s="8"/>
    </row>
    <row r="736" spans="10:10">
      <c r="J736" s="8"/>
    </row>
    <row r="737" spans="10:10">
      <c r="J737" s="8"/>
    </row>
    <row r="738" spans="10:10">
      <c r="J738" s="8"/>
    </row>
    <row r="739" spans="10:10">
      <c r="J739" s="8"/>
    </row>
    <row r="740" spans="10:10">
      <c r="J740" s="8"/>
    </row>
    <row r="741" spans="10:10">
      <c r="J741" s="8"/>
    </row>
    <row r="742" spans="10:10">
      <c r="J742" s="8"/>
    </row>
    <row r="743" spans="10:10">
      <c r="J743" s="8"/>
    </row>
    <row r="744" spans="10:10">
      <c r="J744" s="8"/>
    </row>
    <row r="745" spans="10:10">
      <c r="J745" s="8"/>
    </row>
    <row r="746" spans="10:10">
      <c r="J746" s="8"/>
    </row>
    <row r="747" spans="10:10">
      <c r="J747" s="8"/>
    </row>
    <row r="748" spans="10:10">
      <c r="J748" s="8"/>
    </row>
    <row r="749" spans="10:10">
      <c r="J749" s="8"/>
    </row>
    <row r="750" spans="10:10">
      <c r="J750" s="8"/>
    </row>
    <row r="751" spans="10:10">
      <c r="J751" s="8"/>
    </row>
    <row r="752" spans="10:10">
      <c r="J752" s="8"/>
    </row>
    <row r="753" spans="10:10">
      <c r="J753" s="8"/>
    </row>
    <row r="754" spans="10:10">
      <c r="J754" s="8"/>
    </row>
    <row r="755" spans="10:10">
      <c r="J755" s="8"/>
    </row>
    <row r="756" spans="10:10">
      <c r="J756" s="8"/>
    </row>
    <row r="757" spans="10:10">
      <c r="J757" s="8"/>
    </row>
    <row r="758" spans="10:10">
      <c r="J758" s="8"/>
    </row>
    <row r="759" spans="10:10">
      <c r="J759" s="8"/>
    </row>
    <row r="760" spans="10:10">
      <c r="J760" s="8"/>
    </row>
    <row r="761" spans="10:10">
      <c r="J761" s="8"/>
    </row>
    <row r="762" spans="10:10">
      <c r="J762" s="8"/>
    </row>
    <row r="763" spans="10:10">
      <c r="J763" s="8"/>
    </row>
    <row r="764" spans="10:10">
      <c r="J764" s="8"/>
    </row>
    <row r="765" spans="10:10">
      <c r="J765" s="8"/>
    </row>
    <row r="766" spans="10:10">
      <c r="J766" s="8"/>
    </row>
    <row r="767" spans="10:10">
      <c r="J767" s="8"/>
    </row>
    <row r="768" spans="10:10">
      <c r="J768" s="8"/>
    </row>
    <row r="769" spans="10:10">
      <c r="J769" s="8"/>
    </row>
    <row r="770" spans="10:10">
      <c r="J770" s="8"/>
    </row>
    <row r="771" spans="10:10">
      <c r="J771" s="8"/>
    </row>
    <row r="772" spans="10:10">
      <c r="J772" s="8"/>
    </row>
    <row r="773" spans="10:10">
      <c r="J773" s="8"/>
    </row>
    <row r="774" spans="10:10">
      <c r="J774" s="8"/>
    </row>
    <row r="775" spans="10:10">
      <c r="J775" s="8"/>
    </row>
    <row r="776" spans="10:10">
      <c r="J776" s="8"/>
    </row>
    <row r="777" spans="10:10">
      <c r="J777" s="8"/>
    </row>
    <row r="778" spans="10:10">
      <c r="J778" s="8"/>
    </row>
    <row r="779" spans="10:10">
      <c r="J779" s="8"/>
    </row>
    <row r="780" spans="10:10">
      <c r="J780" s="8"/>
    </row>
    <row r="781" spans="10:10">
      <c r="J781" s="8"/>
    </row>
    <row r="782" spans="10:10">
      <c r="J782" s="8"/>
    </row>
    <row r="783" spans="10:10">
      <c r="J783" s="8"/>
    </row>
    <row r="784" spans="10:10">
      <c r="J784" s="8"/>
    </row>
    <row r="785" spans="10:10">
      <c r="J785" s="8"/>
    </row>
    <row r="786" spans="10:10">
      <c r="J786" s="8"/>
    </row>
    <row r="787" spans="10:10">
      <c r="J787" s="8"/>
    </row>
    <row r="788" spans="10:10">
      <c r="J788" s="8"/>
    </row>
    <row r="789" spans="10:10">
      <c r="J789" s="8"/>
    </row>
    <row r="790" spans="10:10">
      <c r="J790" s="8"/>
    </row>
    <row r="791" spans="10:10">
      <c r="J791" s="8"/>
    </row>
    <row r="792" spans="10:10">
      <c r="J792" s="8"/>
    </row>
    <row r="793" spans="10:10">
      <c r="J793" s="8"/>
    </row>
    <row r="794" spans="10:10">
      <c r="J794" s="8"/>
    </row>
    <row r="795" spans="10:10">
      <c r="J795" s="8"/>
    </row>
    <row r="796" spans="10:10">
      <c r="J796" s="8"/>
    </row>
    <row r="797" spans="10:10">
      <c r="J797" s="8"/>
    </row>
    <row r="798" spans="10:10">
      <c r="J798" s="8"/>
    </row>
    <row r="799" spans="10:10">
      <c r="J799" s="8"/>
    </row>
    <row r="800" spans="10:10">
      <c r="J800" s="8"/>
    </row>
    <row r="801" spans="10:10">
      <c r="J801" s="8"/>
    </row>
    <row r="802" spans="10:10">
      <c r="J802" s="8"/>
    </row>
    <row r="803" spans="10:10">
      <c r="J803" s="8"/>
    </row>
    <row r="804" spans="10:10">
      <c r="J804" s="8"/>
    </row>
    <row r="805" spans="10:10">
      <c r="J805" s="8"/>
    </row>
    <row r="806" spans="10:10">
      <c r="J806" s="8"/>
    </row>
    <row r="807" spans="10:10">
      <c r="J807" s="8"/>
    </row>
    <row r="808" spans="10:10">
      <c r="J808" s="8"/>
    </row>
    <row r="809" spans="10:10">
      <c r="J809" s="8"/>
    </row>
    <row r="810" spans="10:10">
      <c r="J810" s="8"/>
    </row>
    <row r="811" spans="10:10">
      <c r="J811" s="8"/>
    </row>
    <row r="812" spans="10:10">
      <c r="J812" s="8"/>
    </row>
    <row r="813" spans="10:10">
      <c r="J813" s="8"/>
    </row>
    <row r="814" spans="10:10">
      <c r="J814" s="8"/>
    </row>
    <row r="815" spans="10:10">
      <c r="J815" s="8"/>
    </row>
    <row r="816" spans="10:10">
      <c r="J816" s="8"/>
    </row>
    <row r="817" spans="10:10">
      <c r="J817" s="8"/>
    </row>
    <row r="818" spans="10:10">
      <c r="J818" s="8"/>
    </row>
    <row r="819" spans="10:10">
      <c r="J819" s="8"/>
    </row>
    <row r="820" spans="10:10">
      <c r="J820" s="8"/>
    </row>
    <row r="821" spans="10:10">
      <c r="J821" s="8"/>
    </row>
    <row r="822" spans="10:10">
      <c r="J822" s="8"/>
    </row>
    <row r="823" spans="10:10">
      <c r="J823" s="8"/>
    </row>
    <row r="824" spans="10:10">
      <c r="J824" s="8"/>
    </row>
    <row r="825" spans="10:10">
      <c r="J825" s="8"/>
    </row>
    <row r="826" spans="10:10">
      <c r="J826" s="8"/>
    </row>
    <row r="827" spans="10:10">
      <c r="J827" s="8"/>
    </row>
    <row r="828" spans="10:10">
      <c r="J828" s="8"/>
    </row>
    <row r="829" spans="10:10">
      <c r="J829" s="8"/>
    </row>
    <row r="830" spans="10:10">
      <c r="J830" s="8"/>
    </row>
    <row r="831" spans="10:10">
      <c r="J831" s="8"/>
    </row>
    <row r="832" spans="10:10">
      <c r="J832" s="8"/>
    </row>
    <row r="833" spans="10:10">
      <c r="J833" s="8"/>
    </row>
    <row r="834" spans="10:10">
      <c r="J834" s="8"/>
    </row>
    <row r="835" spans="10:10">
      <c r="J835" s="8"/>
    </row>
    <row r="836" spans="10:10">
      <c r="J836" s="8"/>
    </row>
    <row r="837" spans="10:10">
      <c r="J837" s="8"/>
    </row>
    <row r="838" spans="10:10">
      <c r="J838" s="8"/>
    </row>
    <row r="839" spans="10:10">
      <c r="J839" s="8"/>
    </row>
    <row r="840" spans="10:10">
      <c r="J840" s="8"/>
    </row>
    <row r="841" spans="10:10">
      <c r="J841" s="8"/>
    </row>
    <row r="842" spans="10:10">
      <c r="J842" s="8"/>
    </row>
    <row r="843" spans="10:10">
      <c r="J843" s="8"/>
    </row>
    <row r="844" spans="10:10">
      <c r="J844" s="8"/>
    </row>
    <row r="845" spans="10:10">
      <c r="J845" s="8"/>
    </row>
    <row r="846" spans="10:10">
      <c r="J846" s="8"/>
    </row>
    <row r="847" spans="10:10">
      <c r="J847" s="8"/>
    </row>
    <row r="848" spans="10:10">
      <c r="J848" s="8"/>
    </row>
    <row r="849" spans="10:10">
      <c r="J849" s="8"/>
    </row>
    <row r="850" spans="10:10">
      <c r="J850" s="8"/>
    </row>
    <row r="851" spans="10:10">
      <c r="J851" s="8"/>
    </row>
    <row r="852" spans="10:10">
      <c r="J852" s="8"/>
    </row>
    <row r="853" spans="10:10">
      <c r="J853" s="8"/>
    </row>
    <row r="854" spans="10:10">
      <c r="J854" s="8"/>
    </row>
    <row r="855" spans="10:10">
      <c r="J855" s="8"/>
    </row>
    <row r="856" spans="10:10">
      <c r="J856" s="8"/>
    </row>
    <row r="857" spans="10:10">
      <c r="J857" s="8"/>
    </row>
    <row r="858" spans="10:10">
      <c r="J858" s="8"/>
    </row>
    <row r="859" spans="10:10">
      <c r="J859" s="8"/>
    </row>
    <row r="860" spans="10:10">
      <c r="J860" s="8"/>
    </row>
    <row r="861" spans="10:10">
      <c r="J861" s="8"/>
    </row>
    <row r="862" spans="10:10">
      <c r="J862" s="8"/>
    </row>
    <row r="863" spans="10:10">
      <c r="J863" s="8"/>
    </row>
    <row r="864" spans="10:10">
      <c r="J864" s="8"/>
    </row>
    <row r="865" spans="10:10">
      <c r="J865" s="8"/>
    </row>
    <row r="866" spans="10:10">
      <c r="J866" s="8"/>
    </row>
    <row r="867" spans="10:10">
      <c r="J867" s="8"/>
    </row>
    <row r="868" spans="10:10">
      <c r="J868" s="8"/>
    </row>
    <row r="869" spans="10:10">
      <c r="J869" s="8"/>
    </row>
    <row r="870" spans="10:10">
      <c r="J870" s="8"/>
    </row>
    <row r="871" spans="10:10">
      <c r="J871" s="8"/>
    </row>
    <row r="872" spans="10:10">
      <c r="J872" s="8"/>
    </row>
    <row r="873" spans="10:10">
      <c r="J873" s="8"/>
    </row>
    <row r="874" spans="10:10">
      <c r="J874" s="8"/>
    </row>
    <row r="875" spans="10:10">
      <c r="J875" s="8"/>
    </row>
    <row r="876" spans="10:10">
      <c r="J876" s="8"/>
    </row>
    <row r="877" spans="10:10">
      <c r="J877" s="8"/>
    </row>
    <row r="878" spans="10:10">
      <c r="J878" s="8"/>
    </row>
    <row r="879" spans="10:10">
      <c r="J879" s="8"/>
    </row>
    <row r="880" spans="10:10">
      <c r="J880" s="8"/>
    </row>
    <row r="881" spans="10:10">
      <c r="J881" s="8"/>
    </row>
    <row r="882" spans="10:10">
      <c r="J882" s="8"/>
    </row>
    <row r="883" spans="10:10">
      <c r="J883" s="8"/>
    </row>
    <row r="884" spans="10:10">
      <c r="J884" s="8"/>
    </row>
    <row r="885" spans="10:10">
      <c r="J885" s="8"/>
    </row>
    <row r="886" spans="10:10">
      <c r="J886" s="8"/>
    </row>
    <row r="887" spans="10:10">
      <c r="J887" s="8"/>
    </row>
    <row r="888" spans="10:10">
      <c r="J888" s="8"/>
    </row>
    <row r="889" spans="10:10">
      <c r="J889" s="8"/>
    </row>
    <row r="890" spans="10:10">
      <c r="J890" s="8"/>
    </row>
    <row r="891" spans="10:10">
      <c r="J891" s="8"/>
    </row>
    <row r="892" spans="10:10">
      <c r="J892" s="8"/>
    </row>
    <row r="893" spans="10:10">
      <c r="J893" s="8"/>
    </row>
  </sheetData>
  <sortState xmlns:xlrd2="http://schemas.microsoft.com/office/spreadsheetml/2017/richdata2" ref="A1:AI4">
    <sortCondition ref="B1:B4" customList="1,2,3,4,5,6,7,8,9,10,11,12,13,14,15,16,17,18,19,20,21,22,23,24,25,26,27,28,29,30,31,32,33,34,35,36,37,38,39,40,41,42,43,44,45,46,47,48,49,50,51,52,53,54,55,56,57,58,59,60,61,62,63,64,65,66,67,68,69,70,71,72,73,74,75,76,77,78,79,80,81,82,83,84,85,86,87,88"/>
  </sortState>
  <phoneticPr fontId="24" type="noConversion"/>
  <hyperlinks>
    <hyperlink ref="N6" r:id="rId1" xr:uid="{DBAA9689-E91E-4F97-AA47-62844BFF2171}"/>
    <hyperlink ref="N7" r:id="rId2" xr:uid="{9B2788BF-BCE5-449E-B568-E6E36AED373C}"/>
    <hyperlink ref="N9" r:id="rId3" xr:uid="{5DC2DC67-F931-44D2-89BA-37D02F81C265}"/>
    <hyperlink ref="N10" r:id="rId4" xr:uid="{A7CF781D-DDDF-4AB7-A6C8-CE9A5754E302}"/>
    <hyperlink ref="N12" r:id="rId5" xr:uid="{FBB2DEDE-A51C-4998-9DBF-A6862F886273}"/>
    <hyperlink ref="N13" r:id="rId6" xr:uid="{1061E102-45C8-4A5B-8F01-BF3104213DA3}"/>
    <hyperlink ref="N14" r:id="rId7" xr:uid="{D0722AD5-867B-4A41-BEF9-B392B0DE77B1}"/>
    <hyperlink ref="N15" r:id="rId8" xr:uid="{305CBD29-C6EC-4A96-BD84-F6673F6A3F06}"/>
    <hyperlink ref="N17" r:id="rId9" xr:uid="{B7098B7E-3D95-4C0F-8BBE-1152E1CF832C}"/>
    <hyperlink ref="N16" r:id="rId10" xr:uid="{506FB3C9-6697-4131-A841-A45371A815B2}"/>
    <hyperlink ref="N18" r:id="rId11" xr:uid="{14ECD840-C27E-453D-8344-D01A3BFABCEB}"/>
    <hyperlink ref="N19" r:id="rId12" xr:uid="{13D169DC-9C17-435F-A6CC-7A65C9597C16}"/>
    <hyperlink ref="N20" r:id="rId13" xr:uid="{DEFC9937-E37B-464B-9308-9D87B30ACD09}"/>
    <hyperlink ref="N21" r:id="rId14" xr:uid="{FD9FD72F-8FC9-459F-8E62-E65EE7B68C8E}"/>
    <hyperlink ref="N22" r:id="rId15" xr:uid="{D7545F54-CEEE-4122-B574-6806F1A99A91}"/>
    <hyperlink ref="N23" r:id="rId16" xr:uid="{F3DDEC2D-F36D-4043-B57D-5FC89D48DA9C}"/>
    <hyperlink ref="N24" r:id="rId17" xr:uid="{D88312D0-8952-497A-80B7-F8E5A63734D5}"/>
    <hyperlink ref="N25" r:id="rId18" xr:uid="{B65EC0F7-FA49-42F4-8D04-D66089DEFCCC}"/>
    <hyperlink ref="N26" r:id="rId19" xr:uid="{6D79810E-40F1-4EC3-821C-ECC42313E152}"/>
    <hyperlink ref="N27" r:id="rId20" xr:uid="{9BFAFE0A-59F3-4A7B-8FD5-FFA0311B71E1}"/>
    <hyperlink ref="N28" r:id="rId21" xr:uid="{C5B982EA-3E2F-4671-8DBB-253183782934}"/>
    <hyperlink ref="N29" r:id="rId22" xr:uid="{302D5CB8-24FD-4F20-B963-6A62FB9FD4DD}"/>
    <hyperlink ref="N30" r:id="rId23" xr:uid="{2407AC12-4661-4F48-9708-CA942E8E0EBC}"/>
    <hyperlink ref="N31" r:id="rId24" xr:uid="{CCCE61D6-FDE2-4D7B-AE05-1C1A6721CAE6}"/>
    <hyperlink ref="N32" r:id="rId25" xr:uid="{A74B65DD-ADE4-47A3-8923-0038BA1571B3}"/>
    <hyperlink ref="N33" r:id="rId26" xr:uid="{72B5217F-AA8E-44E5-8607-BFE2D3B05072}"/>
    <hyperlink ref="N34" r:id="rId27" xr:uid="{44306D8B-6433-4EF2-8185-350ED9EFE026}"/>
    <hyperlink ref="N35" r:id="rId28" xr:uid="{39F7AAB1-FEA0-47C7-B064-E2E0997DEA8B}"/>
    <hyperlink ref="N36" r:id="rId29" xr:uid="{2657A90D-400F-499A-A3CB-F160A5C0B81C}"/>
    <hyperlink ref="N37" r:id="rId30" xr:uid="{A2333F34-C559-4BA5-89C9-79C61B5D5623}"/>
    <hyperlink ref="N43" r:id="rId31" xr:uid="{827AAD58-5A43-4AAA-984A-3EF47267BDB6}"/>
    <hyperlink ref="N38" r:id="rId32" xr:uid="{47C7EFB7-368E-4289-A572-1E8812F549DE}"/>
    <hyperlink ref="N39" r:id="rId33" xr:uid="{D6EB1C42-BE91-495E-B7B8-5B6E6C4034EF}"/>
    <hyperlink ref="N40" r:id="rId34" xr:uid="{832420AE-5F40-4C88-B8C0-2F2B6BD8D604}"/>
    <hyperlink ref="N41" r:id="rId35" xr:uid="{69AD8955-F20D-4484-A58C-C6C75E2C805D}"/>
    <hyperlink ref="N42" r:id="rId36" xr:uid="{CC7CCEA4-CD9A-4988-B04A-C649807BBCD3}"/>
    <hyperlink ref="N44" r:id="rId37" xr:uid="{90B83F49-E7AE-4A20-AF74-05E2C197D1C7}"/>
    <hyperlink ref="N46" r:id="rId38" xr:uid="{11A52DB8-987C-4FA8-846E-49043EAFD58F}"/>
    <hyperlink ref="N47" r:id="rId39" xr:uid="{096D17E1-1315-42E8-9576-681B90BA4DE8}"/>
    <hyperlink ref="N48" r:id="rId40" xr:uid="{8747391D-7545-4B2A-998E-6EB372A2A800}"/>
    <hyperlink ref="N49" r:id="rId41" xr:uid="{4E8A0070-2F53-4017-A60A-0042763E0340}"/>
    <hyperlink ref="N50" r:id="rId42" xr:uid="{8CC0A984-00FB-48A8-8276-0AA8DB8EFC2E}"/>
    <hyperlink ref="N51" r:id="rId43" xr:uid="{679F5BC0-04F6-40BF-BE75-356ACAC0D7D5}"/>
    <hyperlink ref="N52" r:id="rId44" xr:uid="{76827F99-009F-49AE-AFFE-9A4341A57FE1}"/>
    <hyperlink ref="N53" r:id="rId45" xr:uid="{BAFF2364-6710-4981-9CD1-0A0A6E81DE96}"/>
    <hyperlink ref="N54" r:id="rId46" xr:uid="{D50E6545-AF4B-4859-B8B7-DD6BF971212F}"/>
    <hyperlink ref="N55" r:id="rId47" xr:uid="{A05A8A4B-8CD1-4E02-BE9D-AB346DC6AA8D}"/>
    <hyperlink ref="N56" r:id="rId48" xr:uid="{071C9310-C30B-4D6B-B9A4-2F2F99BD8DA2}"/>
    <hyperlink ref="N57" r:id="rId49" xr:uid="{D26909FA-E791-4E87-AA45-400FCF94AD13}"/>
    <hyperlink ref="N58" r:id="rId50" xr:uid="{ACBC6B20-68AB-41F1-A083-8F33C93527EA}"/>
    <hyperlink ref="N59" r:id="rId51" xr:uid="{469043EE-FEB6-424B-89B5-ACAF7098EF59}"/>
    <hyperlink ref="N60" r:id="rId52" xr:uid="{8A028DCF-EB11-4557-9822-27FD1DE3F323}"/>
    <hyperlink ref="N61" r:id="rId53" xr:uid="{74366741-3836-411B-9B49-56BF54CD7C99}"/>
    <hyperlink ref="N62" r:id="rId54" xr:uid="{8DA1C6C7-DF01-486D-AF1A-054A2B145D9D}"/>
    <hyperlink ref="N64" r:id="rId55" xr:uid="{D1F0B187-0DAB-45DB-8841-04A92E3D53E4}"/>
    <hyperlink ref="N65" r:id="rId56" xr:uid="{DB5E2258-4C4B-4987-BC4C-2FF5F289CCE8}"/>
    <hyperlink ref="N66" r:id="rId57" xr:uid="{08FCFA6E-D0E3-45FC-A708-D35A63C8CEBA}"/>
    <hyperlink ref="N67" r:id="rId58" xr:uid="{042896BE-3B8C-4596-9946-F4D7B25E4930}"/>
    <hyperlink ref="N68" r:id="rId59" xr:uid="{AB97B88C-C29D-4B8B-8FFE-8A9C941A3806}"/>
    <hyperlink ref="N69" r:id="rId60" xr:uid="{DE6D571D-5C25-4606-8368-369D314D33DE}"/>
    <hyperlink ref="N70" r:id="rId61" xr:uid="{493C202C-E209-4C8D-95C5-6BAA6CBBFF6E}"/>
    <hyperlink ref="N71" r:id="rId62" xr:uid="{8A36F009-68A1-4B6D-9756-EDD821E79AD0}"/>
    <hyperlink ref="N72" r:id="rId63" xr:uid="{24446BAC-4D3A-4BEC-918D-1B6D25582A63}"/>
    <hyperlink ref="N73" r:id="rId64" xr:uid="{1851B45C-C246-4969-B53A-C911CBF60CF9}"/>
    <hyperlink ref="N74" r:id="rId65" xr:uid="{4335E8CF-B79E-45F4-AEE1-5DAC9E26C868}"/>
    <hyperlink ref="N75" r:id="rId66" xr:uid="{42D6F741-FE3D-436B-8C27-1AE85D929902}"/>
    <hyperlink ref="N76" r:id="rId67" xr:uid="{FEFD6D1B-7454-4077-B8D7-396F7DBEEFE3}"/>
    <hyperlink ref="N77" r:id="rId68" xr:uid="{74E9F651-61DC-478C-AB55-531491E1313C}"/>
    <hyperlink ref="N78" r:id="rId69" xr:uid="{002E65A2-6467-47E4-A49F-97DE02E04D8D}"/>
    <hyperlink ref="N79" r:id="rId70" xr:uid="{FEB1383B-9908-45BE-BA92-4D162263BC57}"/>
    <hyperlink ref="N80" r:id="rId71" xr:uid="{3F137A89-CE77-481A-B704-20DE0CDC214F}"/>
    <hyperlink ref="N81" r:id="rId72" xr:uid="{83F64348-DEE0-4124-B074-0A431F68675F}"/>
    <hyperlink ref="N82" r:id="rId73" xr:uid="{01EB7200-44CF-4986-8B08-51D66890E0AC}"/>
    <hyperlink ref="N83" r:id="rId74" xr:uid="{198475C1-67B8-438D-B2E3-E4F694FC47AE}"/>
    <hyperlink ref="N84" r:id="rId75" xr:uid="{A0092A86-A99F-4FDA-BC91-31AB074C91B6}"/>
    <hyperlink ref="N85" r:id="rId76" xr:uid="{AD411242-5938-41FB-9938-857A099360F2}"/>
    <hyperlink ref="N86" r:id="rId77" xr:uid="{CE447A1E-BD6B-4FE4-99F0-4DAF30A1D98C}"/>
    <hyperlink ref="N87" r:id="rId78" xr:uid="{4E1AAB93-E5D1-48C5-9E68-C365142346B8}"/>
    <hyperlink ref="N88" r:id="rId79" xr:uid="{D7B930AD-F1CD-4E18-BBE6-D48AA33722A6}"/>
    <hyperlink ref="N89" r:id="rId80" xr:uid="{E5E2F721-45AE-421E-A0BA-E51D33FE58D7}"/>
    <hyperlink ref="N90" r:id="rId81" xr:uid="{126D60B3-D189-4878-A6EA-28A9504BCEAE}"/>
    <hyperlink ref="N91" r:id="rId82" xr:uid="{CCBFF5A6-C496-4E6C-B9FD-27A6780B6E8E}"/>
    <hyperlink ref="N92" r:id="rId83" xr:uid="{9E5F5943-AF81-4322-96DE-8BE069DC7005}"/>
    <hyperlink ref="N93" r:id="rId84" xr:uid="{CC4C159B-3802-41DF-872A-A0D3B29E1833}"/>
    <hyperlink ref="N94" r:id="rId85" xr:uid="{7BA3620D-76F6-4358-8E7F-7DB185A5A5EE}"/>
    <hyperlink ref="N95" r:id="rId86" xr:uid="{F1248413-BE51-4B6D-A33E-A5654673F6E1}"/>
    <hyperlink ref="N96" r:id="rId87" xr:uid="{D2922426-0CE4-4240-8E7E-6365E614DAC8}"/>
    <hyperlink ref="N97" r:id="rId88" xr:uid="{3078594F-6F6C-41AD-AE15-6146255AE6E6}"/>
    <hyperlink ref="N98" r:id="rId89" xr:uid="{B51767EE-C9C3-41B3-B6BF-8E2111AFCF78}"/>
    <hyperlink ref="N99" r:id="rId90" xr:uid="{627BCED6-EE90-4C8A-A27B-4DF535C7F1D7}"/>
    <hyperlink ref="N100" r:id="rId91" xr:uid="{8F1AE5B5-7DC8-45A1-BD99-754DB955A7D1}"/>
    <hyperlink ref="N101" r:id="rId92" xr:uid="{3DAB0573-C7C9-465E-9F5D-D40A506625EC}"/>
    <hyperlink ref="N102" r:id="rId93" xr:uid="{12ADE922-B42E-4D51-A2BC-E299F086A896}"/>
    <hyperlink ref="N2" r:id="rId94" xr:uid="{1CB68AF9-0C7A-4E12-984B-0C8AFB5A547C}"/>
    <hyperlink ref="N3" r:id="rId95" xr:uid="{CAB628DA-600E-4318-8962-2E70581B3DC5}"/>
  </hyperlinks>
  <pageMargins left="0.75" right="0.75" top="1" bottom="1" header="0.5" footer="0.5"/>
  <pageSetup paperSize="9"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38C0-5880-4A32-A2EF-4825F97C289B}">
  <dimension ref="A1:B282"/>
  <sheetViews>
    <sheetView workbookViewId="0">
      <selection sqref="A1:B282"/>
    </sheetView>
  </sheetViews>
  <sheetFormatPr defaultColWidth="11" defaultRowHeight="12.75"/>
  <sheetData>
    <row r="1" spans="1:2">
      <c r="A1" t="s">
        <v>616</v>
      </c>
      <c r="B1" t="s">
        <v>617</v>
      </c>
    </row>
    <row r="2" spans="1:2">
      <c r="A2">
        <v>1</v>
      </c>
      <c r="B2">
        <v>5776966</v>
      </c>
    </row>
    <row r="3" spans="1:2">
      <c r="A3">
        <v>2</v>
      </c>
      <c r="B3">
        <v>3553316</v>
      </c>
    </row>
    <row r="4" spans="1:2">
      <c r="A4">
        <v>3</v>
      </c>
      <c r="B4">
        <v>4453072</v>
      </c>
    </row>
    <row r="5" spans="1:2">
      <c r="A5">
        <v>4</v>
      </c>
      <c r="B5">
        <v>3553316</v>
      </c>
    </row>
    <row r="6" spans="1:2">
      <c r="A6">
        <v>5</v>
      </c>
      <c r="B6">
        <v>0</v>
      </c>
    </row>
    <row r="7" spans="1:2">
      <c r="A7">
        <v>6</v>
      </c>
      <c r="B7">
        <v>3596712</v>
      </c>
    </row>
    <row r="8" spans="1:2">
      <c r="A8">
        <v>7</v>
      </c>
      <c r="B8">
        <v>3596712</v>
      </c>
    </row>
    <row r="9" spans="1:2">
      <c r="A9">
        <v>8</v>
      </c>
      <c r="B9">
        <v>3596712</v>
      </c>
    </row>
    <row r="10" spans="1:2">
      <c r="A10">
        <v>9</v>
      </c>
      <c r="B10">
        <v>2869986</v>
      </c>
    </row>
    <row r="11" spans="1:2">
      <c r="A11">
        <v>10</v>
      </c>
      <c r="B11">
        <v>4666011</v>
      </c>
    </row>
    <row r="12" spans="1:2">
      <c r="A12">
        <v>11</v>
      </c>
      <c r="B12">
        <v>4666011</v>
      </c>
    </row>
    <row r="13" spans="1:2">
      <c r="A13">
        <v>12</v>
      </c>
      <c r="B13">
        <v>4666011</v>
      </c>
    </row>
    <row r="14" spans="1:2">
      <c r="A14">
        <v>13</v>
      </c>
      <c r="B14">
        <v>4666011</v>
      </c>
    </row>
    <row r="15" spans="1:2">
      <c r="A15">
        <v>14</v>
      </c>
      <c r="B15">
        <v>4666011</v>
      </c>
    </row>
    <row r="16" spans="1:2">
      <c r="A16">
        <v>15</v>
      </c>
      <c r="B16">
        <v>3596712</v>
      </c>
    </row>
    <row r="17" spans="1:2">
      <c r="A17">
        <v>16</v>
      </c>
      <c r="B17">
        <v>3596712</v>
      </c>
    </row>
    <row r="18" spans="1:2">
      <c r="A18">
        <v>17</v>
      </c>
      <c r="B18">
        <v>2869986</v>
      </c>
    </row>
    <row r="19" spans="1:2">
      <c r="A19">
        <v>18</v>
      </c>
      <c r="B19">
        <v>1851600</v>
      </c>
    </row>
    <row r="20" spans="1:2">
      <c r="A20">
        <v>19</v>
      </c>
      <c r="B20">
        <v>1944180</v>
      </c>
    </row>
    <row r="21" spans="1:2">
      <c r="A21">
        <v>20</v>
      </c>
      <c r="B21">
        <v>4666011</v>
      </c>
    </row>
    <row r="22" spans="1:2">
      <c r="A22">
        <v>21</v>
      </c>
      <c r="B22">
        <v>3596712</v>
      </c>
    </row>
    <row r="23" spans="1:2">
      <c r="A23">
        <v>22</v>
      </c>
      <c r="B23">
        <v>3425440</v>
      </c>
    </row>
    <row r="24" spans="1:2">
      <c r="A24">
        <v>23</v>
      </c>
      <c r="B24">
        <v>2869986</v>
      </c>
    </row>
    <row r="25" spans="1:2">
      <c r="A25">
        <v>24</v>
      </c>
      <c r="B25">
        <v>6090000</v>
      </c>
    </row>
    <row r="26" spans="1:2">
      <c r="A26">
        <v>25</v>
      </c>
      <c r="B26">
        <v>2869986</v>
      </c>
    </row>
    <row r="27" spans="1:2">
      <c r="A27">
        <v>26</v>
      </c>
      <c r="B27">
        <v>3596712</v>
      </c>
    </row>
    <row r="28" spans="1:2">
      <c r="A28">
        <v>27</v>
      </c>
      <c r="B28">
        <v>3596712</v>
      </c>
    </row>
    <row r="29" spans="1:2">
      <c r="A29">
        <v>28</v>
      </c>
      <c r="B29">
        <v>2869986</v>
      </c>
    </row>
    <row r="30" spans="1:2">
      <c r="A30">
        <v>29</v>
      </c>
      <c r="B30">
        <v>3596712</v>
      </c>
    </row>
    <row r="31" spans="1:2">
      <c r="A31">
        <v>30</v>
      </c>
      <c r="B31">
        <v>3596712</v>
      </c>
    </row>
    <row r="32" spans="1:2">
      <c r="A32">
        <v>31</v>
      </c>
      <c r="B32">
        <v>3596712</v>
      </c>
    </row>
    <row r="33" spans="1:2">
      <c r="A33">
        <v>32</v>
      </c>
      <c r="B33">
        <v>3596712</v>
      </c>
    </row>
    <row r="34" spans="1:2">
      <c r="A34">
        <v>33</v>
      </c>
      <c r="B34">
        <v>3596712</v>
      </c>
    </row>
    <row r="35" spans="1:2">
      <c r="A35">
        <v>34</v>
      </c>
      <c r="B35">
        <v>4666011</v>
      </c>
    </row>
    <row r="36" spans="1:2">
      <c r="A36">
        <v>35</v>
      </c>
      <c r="B36">
        <v>4666011</v>
      </c>
    </row>
    <row r="37" spans="1:2">
      <c r="A37">
        <v>36</v>
      </c>
      <c r="B37">
        <v>3596712</v>
      </c>
    </row>
    <row r="38" spans="1:2">
      <c r="A38">
        <v>37</v>
      </c>
      <c r="B38">
        <v>3596712</v>
      </c>
    </row>
    <row r="39" spans="1:2">
      <c r="A39">
        <v>38</v>
      </c>
      <c r="B39">
        <v>3596712</v>
      </c>
    </row>
    <row r="40" spans="1:2">
      <c r="A40">
        <v>39</v>
      </c>
      <c r="B40">
        <v>3596712</v>
      </c>
    </row>
    <row r="41" spans="1:2">
      <c r="A41">
        <v>40</v>
      </c>
      <c r="B41">
        <v>2869986</v>
      </c>
    </row>
    <row r="42" spans="1:2">
      <c r="A42">
        <v>41</v>
      </c>
      <c r="B42">
        <v>0</v>
      </c>
    </row>
    <row r="43" spans="1:2">
      <c r="A43">
        <v>42</v>
      </c>
      <c r="B43">
        <v>0</v>
      </c>
    </row>
    <row r="44" spans="1:2">
      <c r="A44">
        <v>43</v>
      </c>
      <c r="B44">
        <v>0</v>
      </c>
    </row>
    <row r="45" spans="1:2">
      <c r="A45">
        <v>44</v>
      </c>
      <c r="B45">
        <v>0</v>
      </c>
    </row>
    <row r="46" spans="1:2">
      <c r="A46">
        <v>45</v>
      </c>
      <c r="B46">
        <v>0</v>
      </c>
    </row>
    <row r="47" spans="1:2">
      <c r="A47">
        <v>46</v>
      </c>
      <c r="B47">
        <v>6665730</v>
      </c>
    </row>
    <row r="48" spans="1:2">
      <c r="A48">
        <v>47</v>
      </c>
      <c r="B48">
        <v>4221629</v>
      </c>
    </row>
    <row r="49" spans="1:2">
      <c r="A49">
        <v>48</v>
      </c>
      <c r="B49">
        <v>3254168</v>
      </c>
    </row>
    <row r="50" spans="1:2">
      <c r="A50">
        <v>49</v>
      </c>
      <c r="B50">
        <v>3999438</v>
      </c>
    </row>
    <row r="51" spans="1:2">
      <c r="A51">
        <v>50</v>
      </c>
      <c r="B51">
        <v>3254168</v>
      </c>
    </row>
    <row r="52" spans="1:2">
      <c r="A52">
        <v>51</v>
      </c>
      <c r="B52">
        <v>3254168</v>
      </c>
    </row>
    <row r="53" spans="1:2">
      <c r="A53">
        <v>52</v>
      </c>
      <c r="B53">
        <v>4221629</v>
      </c>
    </row>
    <row r="54" spans="1:2">
      <c r="A54">
        <v>53</v>
      </c>
      <c r="B54">
        <v>3254168</v>
      </c>
    </row>
    <row r="55" spans="1:2">
      <c r="A55">
        <v>54</v>
      </c>
      <c r="B55">
        <v>3254168</v>
      </c>
    </row>
    <row r="56" spans="1:2">
      <c r="A56">
        <v>55</v>
      </c>
      <c r="B56">
        <v>3254168</v>
      </c>
    </row>
    <row r="57" spans="1:2">
      <c r="A57">
        <v>56</v>
      </c>
      <c r="B57">
        <v>2596654</v>
      </c>
    </row>
    <row r="58" spans="1:2">
      <c r="A58">
        <v>57</v>
      </c>
      <c r="B58">
        <v>3254168</v>
      </c>
    </row>
    <row r="59" spans="1:2">
      <c r="A59">
        <v>58</v>
      </c>
      <c r="B59">
        <v>1759020</v>
      </c>
    </row>
    <row r="60" spans="1:2">
      <c r="A60">
        <v>59</v>
      </c>
      <c r="B60">
        <v>2596654</v>
      </c>
    </row>
    <row r="61" spans="1:2">
      <c r="A61">
        <v>60</v>
      </c>
      <c r="B61">
        <v>1759020</v>
      </c>
    </row>
    <row r="62" spans="1:2">
      <c r="A62">
        <v>61</v>
      </c>
      <c r="B62">
        <v>1143363</v>
      </c>
    </row>
    <row r="63" spans="1:2">
      <c r="A63">
        <v>62</v>
      </c>
      <c r="B63">
        <v>3254168</v>
      </c>
    </row>
    <row r="64" spans="1:2">
      <c r="A64">
        <v>63</v>
      </c>
      <c r="B64">
        <v>5500098</v>
      </c>
    </row>
    <row r="65" spans="1:2">
      <c r="A65">
        <v>64</v>
      </c>
      <c r="B65">
        <v>11613770</v>
      </c>
    </row>
    <row r="66" spans="1:2">
      <c r="A66">
        <v>65</v>
      </c>
      <c r="B66">
        <v>20558152</v>
      </c>
    </row>
    <row r="67" spans="1:2">
      <c r="A67">
        <v>66</v>
      </c>
      <c r="B67">
        <v>4843816</v>
      </c>
    </row>
    <row r="68" spans="1:2">
      <c r="A68">
        <v>67</v>
      </c>
      <c r="B68">
        <v>160991</v>
      </c>
    </row>
    <row r="69" spans="1:2">
      <c r="A69">
        <v>68</v>
      </c>
      <c r="B69">
        <v>26680319</v>
      </c>
    </row>
    <row r="70" spans="1:2">
      <c r="A70">
        <v>69</v>
      </c>
      <c r="B70">
        <v>3254168</v>
      </c>
    </row>
    <row r="71" spans="1:2">
      <c r="A71">
        <v>70</v>
      </c>
      <c r="B71">
        <v>3254168</v>
      </c>
    </row>
    <row r="72" spans="1:2">
      <c r="A72">
        <v>71</v>
      </c>
      <c r="B72">
        <v>182712872</v>
      </c>
    </row>
    <row r="73" spans="1:2">
      <c r="A73">
        <v>72</v>
      </c>
      <c r="B73">
        <v>2569080</v>
      </c>
    </row>
    <row r="74" spans="1:2">
      <c r="A74">
        <v>73</v>
      </c>
      <c r="B74">
        <v>2569080</v>
      </c>
    </row>
    <row r="75" spans="1:2">
      <c r="A75">
        <v>74</v>
      </c>
      <c r="B75">
        <v>2569080</v>
      </c>
    </row>
    <row r="76" spans="1:2">
      <c r="A76">
        <v>75</v>
      </c>
      <c r="B76">
        <v>4350000</v>
      </c>
    </row>
    <row r="77" spans="1:2">
      <c r="A77">
        <v>76</v>
      </c>
      <c r="B77">
        <v>2569080</v>
      </c>
    </row>
    <row r="78" spans="1:2">
      <c r="A78">
        <v>77</v>
      </c>
      <c r="B78">
        <v>2569080</v>
      </c>
    </row>
    <row r="79" spans="1:2">
      <c r="A79">
        <v>78</v>
      </c>
      <c r="B79">
        <v>2569080</v>
      </c>
    </row>
    <row r="80" spans="1:2">
      <c r="A80">
        <v>79</v>
      </c>
      <c r="B80">
        <v>2569080</v>
      </c>
    </row>
    <row r="81" spans="1:2">
      <c r="A81">
        <v>80</v>
      </c>
      <c r="B81">
        <v>4350000</v>
      </c>
    </row>
    <row r="82" spans="1:2">
      <c r="A82">
        <v>81</v>
      </c>
      <c r="B82">
        <v>3332865</v>
      </c>
    </row>
    <row r="83" spans="1:2">
      <c r="A83">
        <v>82</v>
      </c>
      <c r="B83">
        <v>1388700</v>
      </c>
    </row>
    <row r="84" spans="1:2">
      <c r="A84">
        <v>83</v>
      </c>
      <c r="B84">
        <v>1388700</v>
      </c>
    </row>
    <row r="85" spans="1:2">
      <c r="A85">
        <v>84</v>
      </c>
      <c r="B85">
        <v>1388700</v>
      </c>
    </row>
    <row r="86" spans="1:2">
      <c r="A86">
        <v>85</v>
      </c>
      <c r="B86">
        <v>1388700</v>
      </c>
    </row>
    <row r="87" spans="1:2">
      <c r="A87">
        <v>86</v>
      </c>
      <c r="B87">
        <v>3332865</v>
      </c>
    </row>
    <row r="88" spans="1:2">
      <c r="A88">
        <v>87</v>
      </c>
      <c r="B88">
        <v>1388700</v>
      </c>
    </row>
    <row r="89" spans="1:2">
      <c r="A89">
        <v>88</v>
      </c>
      <c r="B89">
        <v>2569080</v>
      </c>
    </row>
    <row r="90" spans="1:2">
      <c r="A90">
        <v>89</v>
      </c>
      <c r="B90">
        <v>2569080</v>
      </c>
    </row>
    <row r="91" spans="1:2">
      <c r="A91">
        <v>90</v>
      </c>
      <c r="B91">
        <v>2569080</v>
      </c>
    </row>
    <row r="92" spans="1:2">
      <c r="A92">
        <v>91</v>
      </c>
      <c r="B92">
        <v>1388700</v>
      </c>
    </row>
    <row r="93" spans="1:2">
      <c r="A93">
        <v>92</v>
      </c>
      <c r="B93">
        <v>2569080</v>
      </c>
    </row>
    <row r="94" spans="1:2">
      <c r="A94">
        <v>93</v>
      </c>
      <c r="B94">
        <v>2569080</v>
      </c>
    </row>
    <row r="95" spans="1:2">
      <c r="A95">
        <v>94</v>
      </c>
      <c r="B95">
        <v>2049990</v>
      </c>
    </row>
    <row r="96" spans="1:2">
      <c r="A96">
        <v>95</v>
      </c>
      <c r="B96">
        <v>2569080</v>
      </c>
    </row>
    <row r="97" spans="1:2">
      <c r="A97">
        <v>96</v>
      </c>
      <c r="B97">
        <v>2569080</v>
      </c>
    </row>
    <row r="98" spans="1:2">
      <c r="A98">
        <v>97</v>
      </c>
      <c r="B98">
        <v>0</v>
      </c>
    </row>
    <row r="99" spans="1:2">
      <c r="A99">
        <v>98</v>
      </c>
      <c r="B99">
        <v>2569080</v>
      </c>
    </row>
    <row r="100" spans="1:2">
      <c r="A100">
        <v>99</v>
      </c>
      <c r="B100">
        <v>1388700</v>
      </c>
    </row>
    <row r="101" spans="1:2">
      <c r="A101">
        <v>100</v>
      </c>
      <c r="B101">
        <v>1388700</v>
      </c>
    </row>
    <row r="102" spans="1:2">
      <c r="A102">
        <v>101</v>
      </c>
      <c r="B102">
        <v>2049990</v>
      </c>
    </row>
    <row r="103" spans="1:2">
      <c r="A103">
        <v>102</v>
      </c>
      <c r="B103">
        <v>2049990</v>
      </c>
    </row>
    <row r="104" spans="1:2">
      <c r="A104">
        <v>103</v>
      </c>
      <c r="B104">
        <v>2569080</v>
      </c>
    </row>
    <row r="105" spans="1:2">
      <c r="A105">
        <v>104</v>
      </c>
      <c r="B105">
        <v>2397808</v>
      </c>
    </row>
    <row r="106" spans="1:2">
      <c r="A106">
        <v>105</v>
      </c>
      <c r="B106">
        <v>3332865</v>
      </c>
    </row>
    <row r="107" spans="1:2">
      <c r="A107">
        <v>106</v>
      </c>
      <c r="B107">
        <v>2569080</v>
      </c>
    </row>
    <row r="108" spans="1:2">
      <c r="A108">
        <v>107</v>
      </c>
      <c r="B108">
        <v>2569080</v>
      </c>
    </row>
    <row r="109" spans="1:2">
      <c r="A109">
        <v>108</v>
      </c>
      <c r="B109">
        <v>2049990</v>
      </c>
    </row>
    <row r="110" spans="1:2">
      <c r="A110">
        <v>109</v>
      </c>
      <c r="B110">
        <v>2049990</v>
      </c>
    </row>
    <row r="111" spans="1:2">
      <c r="A111">
        <v>110</v>
      </c>
      <c r="B111">
        <v>2569080</v>
      </c>
    </row>
    <row r="112" spans="1:2">
      <c r="A112">
        <v>111</v>
      </c>
      <c r="B112">
        <v>2569080</v>
      </c>
    </row>
    <row r="113" spans="1:2">
      <c r="A113">
        <v>112</v>
      </c>
      <c r="B113">
        <v>1388700</v>
      </c>
    </row>
    <row r="114" spans="1:2">
      <c r="A114">
        <v>113</v>
      </c>
      <c r="B114">
        <v>2569080</v>
      </c>
    </row>
    <row r="115" spans="1:2">
      <c r="A115">
        <v>114</v>
      </c>
      <c r="B115">
        <v>2569080</v>
      </c>
    </row>
    <row r="116" spans="1:2">
      <c r="A116">
        <v>115</v>
      </c>
      <c r="B116">
        <v>2049990</v>
      </c>
    </row>
    <row r="117" spans="1:2">
      <c r="A117">
        <v>116</v>
      </c>
      <c r="B117">
        <v>2049990</v>
      </c>
    </row>
    <row r="118" spans="1:2">
      <c r="A118">
        <v>117</v>
      </c>
      <c r="B118">
        <v>2049990</v>
      </c>
    </row>
    <row r="119" spans="1:2">
      <c r="A119">
        <v>118</v>
      </c>
      <c r="B119">
        <v>2569080</v>
      </c>
    </row>
    <row r="120" spans="1:2">
      <c r="A120">
        <v>119</v>
      </c>
      <c r="B120">
        <v>1158105</v>
      </c>
    </row>
    <row r="121" spans="1:2">
      <c r="A121">
        <v>120</v>
      </c>
      <c r="B121">
        <v>2049990</v>
      </c>
    </row>
    <row r="122" spans="1:2">
      <c r="A122">
        <v>121</v>
      </c>
      <c r="B122">
        <v>2569080</v>
      </c>
    </row>
    <row r="123" spans="1:2">
      <c r="A123">
        <v>122</v>
      </c>
      <c r="B123">
        <v>2666292</v>
      </c>
    </row>
    <row r="124" spans="1:2">
      <c r="A124">
        <v>123</v>
      </c>
      <c r="B124">
        <v>2569080</v>
      </c>
    </row>
    <row r="125" spans="1:2">
      <c r="A125">
        <v>124</v>
      </c>
      <c r="B125">
        <v>2049990</v>
      </c>
    </row>
    <row r="126" spans="1:2">
      <c r="A126">
        <v>125</v>
      </c>
      <c r="B126">
        <v>1388700</v>
      </c>
    </row>
    <row r="127" spans="1:2">
      <c r="A127">
        <v>126</v>
      </c>
      <c r="B127">
        <v>3332865</v>
      </c>
    </row>
    <row r="128" spans="1:2">
      <c r="A128">
        <v>127</v>
      </c>
      <c r="B128">
        <v>3332865</v>
      </c>
    </row>
    <row r="129" spans="1:2">
      <c r="A129">
        <v>128</v>
      </c>
      <c r="B129">
        <v>2569080</v>
      </c>
    </row>
    <row r="130" spans="1:2">
      <c r="A130">
        <v>129</v>
      </c>
      <c r="B130">
        <v>2049990</v>
      </c>
    </row>
    <row r="131" spans="1:2">
      <c r="A131">
        <v>130</v>
      </c>
      <c r="B131">
        <v>902655</v>
      </c>
    </row>
    <row r="132" spans="1:2">
      <c r="A132">
        <v>131</v>
      </c>
      <c r="B132">
        <v>2569080</v>
      </c>
    </row>
    <row r="133" spans="1:2">
      <c r="A133">
        <v>132</v>
      </c>
      <c r="B133">
        <v>2569080</v>
      </c>
    </row>
    <row r="134" spans="1:2">
      <c r="A134">
        <v>133</v>
      </c>
      <c r="B134">
        <v>3332865</v>
      </c>
    </row>
    <row r="135" spans="1:2">
      <c r="A135">
        <v>134</v>
      </c>
      <c r="B135">
        <v>1913324</v>
      </c>
    </row>
    <row r="136" spans="1:2">
      <c r="A136">
        <v>135</v>
      </c>
      <c r="B136">
        <v>2569080</v>
      </c>
    </row>
    <row r="137" spans="1:2">
      <c r="A137">
        <v>136</v>
      </c>
      <c r="B137">
        <v>2397808</v>
      </c>
    </row>
    <row r="138" spans="1:2">
      <c r="A138">
        <v>137</v>
      </c>
      <c r="B138">
        <v>2569080</v>
      </c>
    </row>
    <row r="139" spans="1:2">
      <c r="A139">
        <v>138</v>
      </c>
      <c r="B139">
        <v>2569080</v>
      </c>
    </row>
    <row r="140" spans="1:2">
      <c r="A140">
        <v>139</v>
      </c>
      <c r="B140">
        <v>2569080</v>
      </c>
    </row>
    <row r="141" spans="1:2">
      <c r="A141">
        <v>140</v>
      </c>
      <c r="B141">
        <v>2569080</v>
      </c>
    </row>
    <row r="142" spans="1:2">
      <c r="A142">
        <v>141</v>
      </c>
      <c r="B142">
        <v>2569080</v>
      </c>
    </row>
    <row r="143" spans="1:2">
      <c r="A143">
        <v>142</v>
      </c>
      <c r="B143">
        <v>3332865</v>
      </c>
    </row>
    <row r="144" spans="1:2">
      <c r="A144">
        <v>143</v>
      </c>
      <c r="B144">
        <v>3332865</v>
      </c>
    </row>
    <row r="145" spans="1:2">
      <c r="A145">
        <v>144</v>
      </c>
      <c r="B145">
        <v>0</v>
      </c>
    </row>
    <row r="146" spans="1:2">
      <c r="A146">
        <v>145</v>
      </c>
      <c r="B146">
        <v>0</v>
      </c>
    </row>
    <row r="147" spans="1:2">
      <c r="A147">
        <v>146</v>
      </c>
      <c r="B147">
        <v>2397808</v>
      </c>
    </row>
    <row r="148" spans="1:2">
      <c r="A148">
        <v>147</v>
      </c>
      <c r="B148">
        <v>4350000</v>
      </c>
    </row>
    <row r="149" spans="1:2">
      <c r="A149">
        <v>148</v>
      </c>
      <c r="B149">
        <v>3110674</v>
      </c>
    </row>
    <row r="150" spans="1:2">
      <c r="A150">
        <v>149</v>
      </c>
      <c r="B150">
        <v>1203540</v>
      </c>
    </row>
    <row r="151" spans="1:2">
      <c r="A151">
        <v>150</v>
      </c>
      <c r="B151">
        <v>2226536</v>
      </c>
    </row>
    <row r="152" spans="1:2">
      <c r="A152">
        <v>151</v>
      </c>
      <c r="B152">
        <v>1776658</v>
      </c>
    </row>
    <row r="153" spans="1:2">
      <c r="A153">
        <v>152</v>
      </c>
      <c r="B153">
        <v>1003691</v>
      </c>
    </row>
    <row r="154" spans="1:2">
      <c r="A154">
        <v>153</v>
      </c>
      <c r="B154">
        <v>2226536</v>
      </c>
    </row>
    <row r="155" spans="1:2">
      <c r="A155">
        <v>154</v>
      </c>
      <c r="B155">
        <v>1776658</v>
      </c>
    </row>
    <row r="156" spans="1:2">
      <c r="A156">
        <v>155</v>
      </c>
      <c r="B156">
        <v>0</v>
      </c>
    </row>
    <row r="157" spans="1:2">
      <c r="A157">
        <v>156</v>
      </c>
      <c r="B157">
        <v>0</v>
      </c>
    </row>
    <row r="158" spans="1:2">
      <c r="A158">
        <v>157</v>
      </c>
      <c r="B158">
        <v>16564800</v>
      </c>
    </row>
    <row r="159" spans="1:2">
      <c r="A159">
        <v>158</v>
      </c>
      <c r="B159">
        <v>0</v>
      </c>
    </row>
    <row r="160" spans="1:2">
      <c r="A160">
        <v>159</v>
      </c>
      <c r="B160">
        <v>0</v>
      </c>
    </row>
    <row r="161" spans="1:2">
      <c r="A161">
        <v>160</v>
      </c>
      <c r="B161">
        <v>2055264</v>
      </c>
    </row>
    <row r="162" spans="1:2">
      <c r="A162">
        <v>161</v>
      </c>
      <c r="B162">
        <v>1503326</v>
      </c>
    </row>
    <row r="163" spans="1:2">
      <c r="A163">
        <v>162</v>
      </c>
      <c r="B163">
        <v>1883992</v>
      </c>
    </row>
    <row r="164" spans="1:2">
      <c r="A164">
        <v>163</v>
      </c>
      <c r="B164">
        <v>0</v>
      </c>
    </row>
    <row r="165" spans="1:2">
      <c r="A165">
        <v>164</v>
      </c>
      <c r="B165">
        <v>0</v>
      </c>
    </row>
    <row r="166" spans="1:2">
      <c r="A166">
        <v>165</v>
      </c>
      <c r="B166">
        <v>8120000</v>
      </c>
    </row>
    <row r="167" spans="1:2">
      <c r="A167">
        <v>166</v>
      </c>
      <c r="B167">
        <v>0</v>
      </c>
    </row>
    <row r="168" spans="1:2">
      <c r="A168">
        <v>167</v>
      </c>
      <c r="B168">
        <v>0</v>
      </c>
    </row>
    <row r="169" spans="1:2">
      <c r="A169">
        <v>168</v>
      </c>
      <c r="B169">
        <v>0</v>
      </c>
    </row>
    <row r="170" spans="1:2">
      <c r="A170">
        <v>169</v>
      </c>
      <c r="B170">
        <v>0</v>
      </c>
    </row>
    <row r="171" spans="1:2">
      <c r="A171">
        <v>170</v>
      </c>
      <c r="B171">
        <v>0</v>
      </c>
    </row>
    <row r="172" spans="1:2">
      <c r="A172">
        <v>171</v>
      </c>
      <c r="B172">
        <v>0</v>
      </c>
    </row>
    <row r="173" spans="1:2">
      <c r="A173">
        <v>172</v>
      </c>
      <c r="B173">
        <v>0</v>
      </c>
    </row>
    <row r="174" spans="1:2">
      <c r="A174">
        <v>173</v>
      </c>
      <c r="B174">
        <v>0</v>
      </c>
    </row>
    <row r="175" spans="1:2">
      <c r="A175">
        <v>174</v>
      </c>
      <c r="B175">
        <v>0</v>
      </c>
    </row>
    <row r="176" spans="1:2">
      <c r="A176">
        <v>175</v>
      </c>
      <c r="B176">
        <v>0</v>
      </c>
    </row>
    <row r="177" spans="1:2">
      <c r="A177">
        <v>176</v>
      </c>
      <c r="B177">
        <v>0</v>
      </c>
    </row>
    <row r="178" spans="1:2">
      <c r="A178">
        <v>177</v>
      </c>
      <c r="B178">
        <v>0</v>
      </c>
    </row>
    <row r="179" spans="1:2">
      <c r="A179">
        <v>178</v>
      </c>
      <c r="B179">
        <v>0</v>
      </c>
    </row>
    <row r="180" spans="1:2">
      <c r="A180">
        <v>179</v>
      </c>
      <c r="B180">
        <v>0</v>
      </c>
    </row>
    <row r="181" spans="1:2">
      <c r="A181">
        <v>180</v>
      </c>
      <c r="B181">
        <v>167337076</v>
      </c>
    </row>
    <row r="182" spans="1:2">
      <c r="A182">
        <v>181</v>
      </c>
      <c r="B182">
        <v>0</v>
      </c>
    </row>
    <row r="183" spans="1:2">
      <c r="A183">
        <v>182</v>
      </c>
      <c r="B183">
        <v>0</v>
      </c>
    </row>
    <row r="184" spans="1:2">
      <c r="A184">
        <v>183</v>
      </c>
      <c r="B184">
        <v>0</v>
      </c>
    </row>
    <row r="185" spans="1:2">
      <c r="A185">
        <v>184</v>
      </c>
      <c r="B185">
        <v>4932223</v>
      </c>
    </row>
    <row r="186" spans="1:2">
      <c r="A186">
        <v>185</v>
      </c>
      <c r="B186">
        <v>0</v>
      </c>
    </row>
    <row r="187" spans="1:2">
      <c r="A187">
        <v>186</v>
      </c>
      <c r="B187">
        <v>0</v>
      </c>
    </row>
    <row r="188" spans="1:2">
      <c r="A188">
        <v>187</v>
      </c>
      <c r="B188">
        <v>0</v>
      </c>
    </row>
    <row r="189" spans="1:2">
      <c r="A189">
        <v>188</v>
      </c>
      <c r="B189">
        <v>0</v>
      </c>
    </row>
    <row r="190" spans="1:2">
      <c r="A190">
        <v>189</v>
      </c>
      <c r="B190">
        <v>0</v>
      </c>
    </row>
    <row r="191" spans="1:2">
      <c r="A191">
        <v>190</v>
      </c>
      <c r="B191">
        <v>0</v>
      </c>
    </row>
    <row r="192" spans="1:2">
      <c r="A192">
        <v>191</v>
      </c>
      <c r="B192">
        <v>0</v>
      </c>
    </row>
    <row r="193" spans="1:2">
      <c r="A193">
        <v>192</v>
      </c>
      <c r="B193">
        <v>0</v>
      </c>
    </row>
    <row r="194" spans="1:2">
      <c r="A194">
        <v>193</v>
      </c>
      <c r="B194">
        <v>0</v>
      </c>
    </row>
    <row r="195" spans="1:2">
      <c r="A195">
        <v>194</v>
      </c>
      <c r="B195">
        <v>0</v>
      </c>
    </row>
    <row r="196" spans="1:2">
      <c r="A196">
        <v>195</v>
      </c>
      <c r="B196">
        <v>0</v>
      </c>
    </row>
    <row r="197" spans="1:2">
      <c r="A197">
        <v>196</v>
      </c>
      <c r="B197">
        <v>0</v>
      </c>
    </row>
    <row r="198" spans="1:2">
      <c r="A198">
        <v>197</v>
      </c>
      <c r="B198">
        <v>0</v>
      </c>
    </row>
    <row r="199" spans="1:2">
      <c r="A199">
        <v>198</v>
      </c>
      <c r="B199">
        <v>0</v>
      </c>
    </row>
    <row r="200" spans="1:2">
      <c r="A200">
        <v>199</v>
      </c>
      <c r="B200">
        <v>0</v>
      </c>
    </row>
    <row r="201" spans="1:2">
      <c r="A201">
        <v>200</v>
      </c>
      <c r="B201">
        <v>0</v>
      </c>
    </row>
    <row r="202" spans="1:2">
      <c r="A202">
        <v>201</v>
      </c>
      <c r="B202">
        <v>0</v>
      </c>
    </row>
    <row r="203" spans="1:2">
      <c r="A203">
        <v>202</v>
      </c>
      <c r="B203">
        <v>0</v>
      </c>
    </row>
    <row r="204" spans="1:2">
      <c r="A204">
        <v>203</v>
      </c>
      <c r="B204">
        <v>0</v>
      </c>
    </row>
    <row r="205" spans="1:2">
      <c r="A205">
        <v>204</v>
      </c>
      <c r="B205">
        <v>0</v>
      </c>
    </row>
    <row r="206" spans="1:2">
      <c r="A206">
        <v>205</v>
      </c>
      <c r="B206">
        <v>0</v>
      </c>
    </row>
    <row r="207" spans="1:2">
      <c r="A207">
        <v>206</v>
      </c>
      <c r="B207">
        <v>0</v>
      </c>
    </row>
    <row r="208" spans="1:2">
      <c r="A208">
        <v>207</v>
      </c>
      <c r="B208">
        <v>0</v>
      </c>
    </row>
    <row r="209" spans="1:2">
      <c r="A209">
        <v>208</v>
      </c>
      <c r="B209">
        <v>0</v>
      </c>
    </row>
    <row r="210" spans="1:2">
      <c r="A210">
        <v>209</v>
      </c>
      <c r="B210">
        <v>0</v>
      </c>
    </row>
    <row r="211" spans="1:2">
      <c r="A211">
        <v>210</v>
      </c>
      <c r="B211">
        <v>0</v>
      </c>
    </row>
    <row r="212" spans="1:2">
      <c r="A212">
        <v>211</v>
      </c>
      <c r="B212">
        <v>0</v>
      </c>
    </row>
    <row r="213" spans="1:2">
      <c r="A213">
        <v>212</v>
      </c>
      <c r="B213">
        <v>0</v>
      </c>
    </row>
    <row r="214" spans="1:2">
      <c r="A214">
        <v>213</v>
      </c>
      <c r="B214">
        <v>0</v>
      </c>
    </row>
    <row r="215" spans="1:2">
      <c r="A215">
        <v>214</v>
      </c>
      <c r="B215">
        <v>0</v>
      </c>
    </row>
    <row r="216" spans="1:2">
      <c r="A216">
        <v>215</v>
      </c>
      <c r="B216">
        <v>0</v>
      </c>
    </row>
    <row r="217" spans="1:2">
      <c r="A217">
        <v>216</v>
      </c>
      <c r="B217">
        <v>0</v>
      </c>
    </row>
    <row r="218" spans="1:2">
      <c r="A218">
        <v>217</v>
      </c>
      <c r="B218">
        <v>0</v>
      </c>
    </row>
    <row r="219" spans="1:2">
      <c r="A219">
        <v>218</v>
      </c>
      <c r="B219">
        <v>0</v>
      </c>
    </row>
    <row r="220" spans="1:2">
      <c r="A220">
        <v>219</v>
      </c>
      <c r="B220">
        <v>0</v>
      </c>
    </row>
    <row r="221" spans="1:2">
      <c r="A221">
        <v>220</v>
      </c>
      <c r="B221">
        <v>0</v>
      </c>
    </row>
    <row r="222" spans="1:2">
      <c r="A222">
        <v>221</v>
      </c>
      <c r="B222">
        <v>0</v>
      </c>
    </row>
    <row r="223" spans="1:2">
      <c r="A223">
        <v>222</v>
      </c>
      <c r="B223">
        <v>0</v>
      </c>
    </row>
    <row r="224" spans="1:2">
      <c r="A224">
        <v>223</v>
      </c>
      <c r="B224">
        <v>0</v>
      </c>
    </row>
    <row r="225" spans="1:2">
      <c r="A225">
        <v>224</v>
      </c>
      <c r="B225">
        <v>0</v>
      </c>
    </row>
    <row r="226" spans="1:2">
      <c r="A226">
        <v>225</v>
      </c>
      <c r="B226">
        <v>0</v>
      </c>
    </row>
    <row r="227" spans="1:2">
      <c r="A227">
        <v>226</v>
      </c>
      <c r="B227">
        <v>0</v>
      </c>
    </row>
    <row r="228" spans="1:2">
      <c r="A228">
        <v>227</v>
      </c>
      <c r="B228">
        <v>0</v>
      </c>
    </row>
    <row r="229" spans="1:2">
      <c r="A229">
        <v>228</v>
      </c>
      <c r="B229">
        <v>0</v>
      </c>
    </row>
    <row r="230" spans="1:2">
      <c r="A230">
        <v>229</v>
      </c>
      <c r="B230">
        <v>0</v>
      </c>
    </row>
    <row r="231" spans="1:2">
      <c r="A231">
        <v>230</v>
      </c>
      <c r="B231">
        <v>0</v>
      </c>
    </row>
    <row r="232" spans="1:2">
      <c r="A232">
        <v>231</v>
      </c>
      <c r="B232">
        <v>0</v>
      </c>
    </row>
    <row r="233" spans="1:2">
      <c r="A233">
        <v>232</v>
      </c>
      <c r="B233">
        <v>0</v>
      </c>
    </row>
    <row r="234" spans="1:2">
      <c r="A234">
        <v>233</v>
      </c>
      <c r="B234">
        <v>0</v>
      </c>
    </row>
    <row r="235" spans="1:2">
      <c r="A235">
        <v>234</v>
      </c>
      <c r="B235">
        <v>0</v>
      </c>
    </row>
    <row r="236" spans="1:2">
      <c r="A236">
        <v>235</v>
      </c>
      <c r="B236">
        <v>0</v>
      </c>
    </row>
    <row r="237" spans="1:2">
      <c r="A237">
        <v>236</v>
      </c>
      <c r="B237">
        <v>0</v>
      </c>
    </row>
    <row r="238" spans="1:2">
      <c r="A238">
        <v>237</v>
      </c>
      <c r="B238">
        <v>0</v>
      </c>
    </row>
    <row r="239" spans="1:2">
      <c r="A239">
        <v>238</v>
      </c>
      <c r="B239">
        <v>0</v>
      </c>
    </row>
    <row r="240" spans="1:2">
      <c r="A240">
        <v>239</v>
      </c>
      <c r="B240">
        <v>0</v>
      </c>
    </row>
    <row r="241" spans="1:2">
      <c r="A241">
        <v>240</v>
      </c>
      <c r="B241">
        <v>0</v>
      </c>
    </row>
    <row r="242" spans="1:2">
      <c r="A242">
        <v>241</v>
      </c>
      <c r="B242">
        <v>0</v>
      </c>
    </row>
    <row r="243" spans="1:2">
      <c r="A243">
        <v>242</v>
      </c>
      <c r="B243">
        <v>13185215</v>
      </c>
    </row>
    <row r="244" spans="1:2">
      <c r="A244">
        <v>243</v>
      </c>
      <c r="B244">
        <v>0</v>
      </c>
    </row>
    <row r="245" spans="1:2">
      <c r="A245">
        <v>244</v>
      </c>
      <c r="B245">
        <v>213100</v>
      </c>
    </row>
    <row r="246" spans="1:2">
      <c r="A246">
        <v>245</v>
      </c>
      <c r="B246">
        <v>30170500</v>
      </c>
    </row>
    <row r="247" spans="1:2">
      <c r="A247">
        <v>246</v>
      </c>
      <c r="B247">
        <v>24829300</v>
      </c>
    </row>
    <row r="248" spans="1:2">
      <c r="A248">
        <v>247</v>
      </c>
      <c r="B248">
        <v>1354300</v>
      </c>
    </row>
    <row r="249" spans="1:2">
      <c r="A249">
        <v>248</v>
      </c>
      <c r="B249">
        <v>5994400</v>
      </c>
    </row>
    <row r="250" spans="1:2">
      <c r="A250">
        <v>249</v>
      </c>
      <c r="B250">
        <v>10714500</v>
      </c>
    </row>
    <row r="251" spans="1:2">
      <c r="A251">
        <v>250</v>
      </c>
      <c r="B251">
        <v>8342100</v>
      </c>
    </row>
    <row r="252" spans="1:2">
      <c r="A252">
        <v>251</v>
      </c>
      <c r="B252">
        <v>14785800</v>
      </c>
    </row>
    <row r="253" spans="1:2">
      <c r="A253">
        <v>252</v>
      </c>
      <c r="B253">
        <v>11090600</v>
      </c>
    </row>
    <row r="254" spans="1:2">
      <c r="A254">
        <v>253</v>
      </c>
      <c r="B254">
        <v>7394500</v>
      </c>
    </row>
    <row r="255" spans="1:2">
      <c r="A255">
        <v>254</v>
      </c>
      <c r="B255">
        <v>0</v>
      </c>
    </row>
    <row r="256" spans="1:2">
      <c r="A256">
        <v>255</v>
      </c>
      <c r="B256">
        <v>0</v>
      </c>
    </row>
    <row r="257" spans="1:2">
      <c r="A257">
        <v>256</v>
      </c>
      <c r="B257">
        <v>0</v>
      </c>
    </row>
    <row r="258" spans="1:2">
      <c r="A258">
        <v>257</v>
      </c>
      <c r="B258">
        <v>0</v>
      </c>
    </row>
    <row r="259" spans="1:2">
      <c r="A259">
        <v>258</v>
      </c>
      <c r="B259">
        <v>0</v>
      </c>
    </row>
    <row r="260" spans="1:2">
      <c r="A260">
        <v>259</v>
      </c>
      <c r="B260">
        <v>0</v>
      </c>
    </row>
    <row r="261" spans="1:2">
      <c r="A261">
        <v>260</v>
      </c>
      <c r="B261">
        <v>0</v>
      </c>
    </row>
    <row r="262" spans="1:2">
      <c r="A262">
        <v>261</v>
      </c>
      <c r="B262">
        <v>0</v>
      </c>
    </row>
    <row r="263" spans="1:2">
      <c r="A263">
        <v>262</v>
      </c>
      <c r="B263">
        <v>0</v>
      </c>
    </row>
    <row r="264" spans="1:2">
      <c r="A264">
        <v>263</v>
      </c>
      <c r="B264">
        <v>0</v>
      </c>
    </row>
    <row r="265" spans="1:2">
      <c r="A265">
        <v>264</v>
      </c>
      <c r="B265">
        <v>0</v>
      </c>
    </row>
    <row r="266" spans="1:2">
      <c r="A266">
        <v>265</v>
      </c>
      <c r="B266">
        <v>0</v>
      </c>
    </row>
    <row r="267" spans="1:2">
      <c r="A267">
        <v>266</v>
      </c>
      <c r="B267">
        <v>0</v>
      </c>
    </row>
    <row r="268" spans="1:2">
      <c r="A268">
        <v>267</v>
      </c>
      <c r="B268">
        <v>0</v>
      </c>
    </row>
    <row r="269" spans="1:2">
      <c r="A269">
        <v>268</v>
      </c>
      <c r="B269">
        <v>0</v>
      </c>
    </row>
    <row r="270" spans="1:2">
      <c r="A270">
        <v>269</v>
      </c>
      <c r="B270">
        <v>0</v>
      </c>
    </row>
    <row r="271" spans="1:2">
      <c r="A271">
        <v>270</v>
      </c>
      <c r="B271">
        <v>0</v>
      </c>
    </row>
    <row r="272" spans="1:2">
      <c r="A272">
        <v>271</v>
      </c>
      <c r="B272">
        <v>0</v>
      </c>
    </row>
    <row r="273" spans="1:2">
      <c r="A273">
        <v>272</v>
      </c>
      <c r="B273">
        <v>0</v>
      </c>
    </row>
    <row r="274" spans="1:2">
      <c r="A274">
        <v>273</v>
      </c>
      <c r="B274">
        <v>0</v>
      </c>
    </row>
    <row r="275" spans="1:2">
      <c r="A275">
        <v>274</v>
      </c>
      <c r="B275">
        <v>0</v>
      </c>
    </row>
    <row r="276" spans="1:2">
      <c r="A276">
        <v>275</v>
      </c>
      <c r="B276">
        <v>0</v>
      </c>
    </row>
    <row r="277" spans="1:2">
      <c r="A277">
        <v>276</v>
      </c>
      <c r="B277">
        <v>0</v>
      </c>
    </row>
    <row r="278" spans="1:2">
      <c r="A278">
        <v>277</v>
      </c>
      <c r="B278">
        <v>0</v>
      </c>
    </row>
    <row r="279" spans="1:2">
      <c r="A279">
        <v>278</v>
      </c>
      <c r="B279">
        <v>0</v>
      </c>
    </row>
    <row r="280" spans="1:2">
      <c r="A280">
        <v>279</v>
      </c>
      <c r="B280">
        <v>0</v>
      </c>
    </row>
    <row r="281" spans="1:2">
      <c r="A281">
        <v>280</v>
      </c>
      <c r="B281">
        <v>0</v>
      </c>
    </row>
    <row r="282" spans="1:2">
      <c r="A282" t="s">
        <v>618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6BE79-7D2D-4E52-B5FC-01F8EC8C2274}"/>
</file>

<file path=customXml/itemProps2.xml><?xml version="1.0" encoding="utf-8"?>
<ds:datastoreItem xmlns:ds="http://schemas.openxmlformats.org/officeDocument/2006/customXml" ds:itemID="{3C408807-A152-4184-9059-BA346ECD8B33}"/>
</file>

<file path=customXml/itemProps3.xml><?xml version="1.0" encoding="utf-8"?>
<ds:datastoreItem xmlns:ds="http://schemas.openxmlformats.org/officeDocument/2006/customXml" ds:itemID="{9A704500-E82C-45F7-959C-D79CDBAAB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Yessica Vallejo</dc:creator>
  <cp:keywords/>
  <dc:description/>
  <cp:lastModifiedBy/>
  <cp:revision/>
  <dcterms:created xsi:type="dcterms:W3CDTF">2021-08-05T16:29:26Z</dcterms:created>
  <dcterms:modified xsi:type="dcterms:W3CDTF">2023-02-14T14:09:36Z</dcterms:modified>
  <cp:category/>
  <cp:contentStatus/>
</cp:coreProperties>
</file>